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60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<sst xmlns="http://schemas.openxmlformats.org/spreadsheetml/2006/main" count="228">
  <si>
    <t>hardware: Loongson3A2000 , OS: Fedora21</t>
  </si>
  <si>
    <t xml:space="preserve">./lowlevel-blt-bench -n all </t>
  </si>
  <si>
    <t>1935.7MB/s (483.9MP/s for 32bpp fills)^M                      |  reference memcpy speed = 3346.4MB/s (836.6MP/s for 32bpp fills)^</t>
  </si>
  <si>
    <t>before</t>
  </si>
  <si>
    <t>after</t>
  </si>
  <si>
    <t xml:space="preserve">            add_8_8_8</t>
  </si>
  <si>
    <t xml:space="preserve">            add_n_8_8</t>
  </si>
  <si>
    <t xml:space="preserve">         add_n_8_8888</t>
  </si>
  <si>
    <t xml:space="preserve">         add_n_8_x888</t>
  </si>
  <si>
    <t xml:space="preserve">         add_n_8_0565</t>
  </si>
  <si>
    <t xml:space="preserve">         add_n_8_1555</t>
  </si>
  <si>
    <t xml:space="preserve">         add_n_8_4444</t>
  </si>
  <si>
    <t xml:space="preserve">         add_n_8_2222</t>
  </si>
  <si>
    <t xml:space="preserve">         add_n_8_2x10</t>
  </si>
  <si>
    <t xml:space="preserve">         add_n_8_2a10</t>
  </si>
  <si>
    <t xml:space="preserve">              add_n_8</t>
  </si>
  <si>
    <t xml:space="preserve">           add_n_8888</t>
  </si>
  <si>
    <t xml:space="preserve">           add_n_x888</t>
  </si>
  <si>
    <t xml:space="preserve">           add_n_0565</t>
  </si>
  <si>
    <t xml:space="preserve">           add_n_1555</t>
  </si>
  <si>
    <t xml:space="preserve">           add_n_4444</t>
  </si>
  <si>
    <t xml:space="preserve">           add_n_2222</t>
  </si>
  <si>
    <t xml:space="preserve">           add_n_2x10</t>
  </si>
  <si>
    <t xml:space="preserve">           add_n_2a10</t>
  </si>
  <si>
    <t xml:space="preserve">              add_8_8</t>
  </si>
  <si>
    <t xml:space="preserve">        add_x888_x888</t>
  </si>
  <si>
    <t xml:space="preserve">        add_8888_8888</t>
  </si>
  <si>
    <t xml:space="preserve">        add_8888_0565</t>
  </si>
  <si>
    <t xml:space="preserve">        add_8888_1555</t>
  </si>
  <si>
    <t xml:space="preserve">        add_8888_4444</t>
  </si>
  <si>
    <t xml:space="preserve">        add_8888_2222</t>
  </si>
  <si>
    <t xml:space="preserve">        add_0565_0565</t>
  </si>
  <si>
    <t xml:space="preserve">        add_1555_1555</t>
  </si>
  <si>
    <t xml:space="preserve">        add_0565_2x10</t>
  </si>
  <si>
    <t xml:space="preserve">        add_2a10_2a10</t>
  </si>
  <si>
    <t xml:space="preserve">             in_n_8_8</t>
  </si>
  <si>
    <t xml:space="preserve">               in_8_8</t>
  </si>
  <si>
    <t xml:space="preserve">           src_n_2222</t>
  </si>
  <si>
    <t xml:space="preserve">           src_n_0565</t>
  </si>
  <si>
    <t xml:space="preserve">           src_n_1555</t>
  </si>
  <si>
    <t xml:space="preserve">           src_n_4444</t>
  </si>
  <si>
    <t xml:space="preserve">           src_n_x888</t>
  </si>
  <si>
    <t xml:space="preserve">           src_n_8888</t>
  </si>
  <si>
    <t xml:space="preserve">           src_n_2x10</t>
  </si>
  <si>
    <t xml:space="preserve">           src_n_2a10</t>
  </si>
  <si>
    <t xml:space="preserve">        src_8888_0565</t>
  </si>
  <si>
    <t xml:space="preserve">        src_0565_8888</t>
  </si>
  <si>
    <t xml:space="preserve">        src_8888_4444</t>
  </si>
  <si>
    <t xml:space="preserve">        src_8888_2222</t>
  </si>
  <si>
    <t xml:space="preserve">        src_8888_2x10</t>
  </si>
  <si>
    <t xml:space="preserve">        src_8888_2a10</t>
  </si>
  <si>
    <t xml:space="preserve">        src_0888_0565</t>
  </si>
  <si>
    <t xml:space="preserve">        src_0888_8888</t>
  </si>
  <si>
    <t xml:space="preserve">        src_0888_x888</t>
  </si>
  <si>
    <t xml:space="preserve">   src_0888_8888_rev</t>
  </si>
  <si>
    <t xml:space="preserve">   src_0888_0565_rev</t>
  </si>
  <si>
    <t xml:space="preserve">       src_x888_x888</t>
  </si>
  <si>
    <t xml:space="preserve">       src_x888_8888</t>
  </si>
  <si>
    <t xml:space="preserve">       src_8888_8888</t>
  </si>
  <si>
    <t xml:space="preserve">       src_0565_0565</t>
  </si>
  <si>
    <t xml:space="preserve">       src_1555_0565</t>
  </si>
  <si>
    <t xml:space="preserve">       src_0565_1555</t>
  </si>
  <si>
    <t xml:space="preserve">             src_8_8</t>
  </si>
  <si>
    <t xml:space="preserve">             src_n_8</t>
  </si>
  <si>
    <t xml:space="preserve">        src_n_8_0565</t>
  </si>
  <si>
    <t xml:space="preserve">        src_n_8_1555</t>
  </si>
  <si>
    <t xml:space="preserve">        src_n_8_4444</t>
  </si>
  <si>
    <t xml:space="preserve">        src_n_8_2222</t>
  </si>
  <si>
    <t xml:space="preserve">        src_n_8_x888</t>
  </si>
  <si>
    <t xml:space="preserve">        src_n_8_8888</t>
  </si>
  <si>
    <t xml:space="preserve">        src_n_8_2x10</t>
  </si>
  <si>
    <t xml:space="preserve">        src_n_8_2a10</t>
  </si>
  <si>
    <t xml:space="preserve">     src_8888_8_0565</t>
  </si>
  <si>
    <t xml:space="preserve">     src_0888_8_0565</t>
  </si>
  <si>
    <t xml:space="preserve">     src_0888_8_8888</t>
  </si>
  <si>
    <t xml:space="preserve">     src_0888_8_x888</t>
  </si>
  <si>
    <t xml:space="preserve">     src_x888_8_x888</t>
  </si>
  <si>
    <t xml:space="preserve">     src_x888_8_8888</t>
  </si>
  <si>
    <t xml:space="preserve">     src_0565_8_0565</t>
  </si>
  <si>
    <t xml:space="preserve">     src_1555_8_0565</t>
  </si>
  <si>
    <t xml:space="preserve">     src_0565_8_1555</t>
  </si>
  <si>
    <t xml:space="preserve">         over_n_x888</t>
  </si>
  <si>
    <t xml:space="preserve">         over_n_8888</t>
  </si>
  <si>
    <t xml:space="preserve">         over_n_0565</t>
  </si>
  <si>
    <t xml:space="preserve">         over_n_1555</t>
  </si>
  <si>
    <t xml:space="preserve">      over_8888_0565</t>
  </si>
  <si>
    <t xml:space="preserve">      over_8888_8888</t>
  </si>
  <si>
    <t xml:space="preserve">      over_8888_x888</t>
  </si>
  <si>
    <t xml:space="preserve">    over_x888_8_0565</t>
  </si>
  <si>
    <t xml:space="preserve">    over_x888_8_8888</t>
  </si>
  <si>
    <t xml:space="preserve">       over_n_8_0565</t>
  </si>
  <si>
    <t xml:space="preserve">       over_n_8_1555</t>
  </si>
  <si>
    <t xml:space="preserve">       over_n_8_4444</t>
  </si>
  <si>
    <t xml:space="preserve">       over_n_8_2222</t>
  </si>
  <si>
    <t xml:space="preserve">       over_n_8_x888</t>
  </si>
  <si>
    <t xml:space="preserve">       over_n_8_8888</t>
  </si>
  <si>
    <t xml:space="preserve">       over_n_8_2x10</t>
  </si>
  <si>
    <t xml:space="preserve">       over_n_8_2a10</t>
  </si>
  <si>
    <t xml:space="preserve"> over_n_8888_8888_ca</t>
  </si>
  <si>
    <t xml:space="preserve"> over_n_8888_x888_ca</t>
  </si>
  <si>
    <t xml:space="preserve"> over_n_8888_0565_ca</t>
  </si>
  <si>
    <t xml:space="preserve"> over_n_8888_1555_ca</t>
  </si>
  <si>
    <t xml:space="preserve"> over_n_8888_4444_ca</t>
  </si>
  <si>
    <t xml:space="preserve">    over_n_8888_2222_ca</t>
  </si>
  <si>
    <t xml:space="preserve">    over_n_8888_2x10_ca</t>
  </si>
  <si>
    <t xml:space="preserve">    over_n_8888_2a10_ca</t>
  </si>
  <si>
    <t xml:space="preserve">       over_8888_n_8888</t>
  </si>
  <si>
    <t xml:space="preserve">       over_8888_n_x888</t>
  </si>
  <si>
    <t xml:space="preserve">       over_8888_n_0565</t>
  </si>
  <si>
    <t xml:space="preserve">       over_8888_n_1555</t>
  </si>
  <si>
    <t xml:space="preserve">       over_x888_n_8888</t>
  </si>
  <si>
    <t xml:space="preserve">        outrev_n_8_0565</t>
  </si>
  <si>
    <t xml:space="preserve">        outrev_n_8_1555</t>
  </si>
  <si>
    <t xml:space="preserve">        outrev_n_8_x888</t>
  </si>
  <si>
    <t xml:space="preserve">        outrev_n_8_8888</t>
  </si>
  <si>
    <t xml:space="preserve">  outrev_n_8888_0565_ca</t>
  </si>
  <si>
    <t xml:space="preserve">  outrev_n_8888_1555_ca</t>
  </si>
  <si>
    <t xml:space="preserve">  outrev_n_8888_x888_ca</t>
  </si>
  <si>
    <t xml:space="preserve">  outrev_n_8888_8888_ca</t>
  </si>
  <si>
    <t xml:space="preserve">    over_reverse_n_8888</t>
  </si>
  <si>
    <t xml:space="preserve">   in_reverse_8888_8888</t>
  </si>
  <si>
    <t xml:space="preserve">                 pixbuf</t>
  </si>
  <si>
    <t xml:space="preserve">                rpixbuf</t>
  </si>
  <si>
    <t>average 平均：</t>
  </si>
  <si>
    <t>max 最大：</t>
  </si>
  <si>
    <t>min 最小：</t>
  </si>
  <si>
    <t xml:space="preserve"> ./lowlevel-blt-bench -b all</t>
  </si>
  <si>
    <t xml:space="preserve">1930.1MB/s (482.5MP/s for 32bpp fills </t>
  </si>
  <si>
    <t xml:space="preserve"> reference memcpy speed = 3249.5MB/s (812.4MP/s for 32bpp fills)^M</t>
  </si>
  <si>
    <t xml:space="preserve">           add_8_8_8</t>
  </si>
  <si>
    <t xml:space="preserve">           add_n_8_8</t>
  </si>
  <si>
    <t xml:space="preserve">        add_n_8_8888</t>
  </si>
  <si>
    <t xml:space="preserve">        add_n_8_x888</t>
  </si>
  <si>
    <t xml:space="preserve">        add_n_8_0565</t>
  </si>
  <si>
    <t xml:space="preserve">        add_n_8_1555</t>
  </si>
  <si>
    <t xml:space="preserve">        add_n_8_4444</t>
  </si>
  <si>
    <t xml:space="preserve">        add_n_8_2222</t>
  </si>
  <si>
    <t xml:space="preserve">        add_n_8_2x10</t>
  </si>
  <si>
    <t xml:space="preserve">        add_n_8_2a10</t>
  </si>
  <si>
    <t xml:space="preserve">             add_n_8</t>
  </si>
  <si>
    <t xml:space="preserve">          add_n_8888</t>
  </si>
  <si>
    <t xml:space="preserve">          add_n_x888</t>
  </si>
  <si>
    <t xml:space="preserve">          add_n_0565</t>
  </si>
  <si>
    <t xml:space="preserve">          add_n_1555</t>
  </si>
  <si>
    <t xml:space="preserve">          add_n_4444</t>
  </si>
  <si>
    <t xml:space="preserve">          add_n_2222</t>
  </si>
  <si>
    <t xml:space="preserve">          add_n_2x10</t>
  </si>
  <si>
    <t xml:space="preserve">          add_n_2a10</t>
  </si>
  <si>
    <t xml:space="preserve">             add_8_8</t>
  </si>
  <si>
    <t xml:space="preserve">       add_x888_x888</t>
  </si>
  <si>
    <t xml:space="preserve">       add_8888_8888</t>
  </si>
  <si>
    <t xml:space="preserve">       add_8888_0565</t>
  </si>
  <si>
    <t xml:space="preserve">       add_8888_1555</t>
  </si>
  <si>
    <t xml:space="preserve">       add_8888_4444</t>
  </si>
  <si>
    <t xml:space="preserve">       add_8888_2222</t>
  </si>
  <si>
    <t xml:space="preserve">       add_0565_0565</t>
  </si>
  <si>
    <t xml:space="preserve">       add_1555_1555</t>
  </si>
  <si>
    <t xml:space="preserve">       add_0565_2x10</t>
  </si>
  <si>
    <t xml:space="preserve">       add_2a10_2a10</t>
  </si>
  <si>
    <t xml:space="preserve">            in_n_8_8</t>
  </si>
  <si>
    <t xml:space="preserve">              in_8_8</t>
  </si>
  <si>
    <t xml:space="preserve">          src_n_2222</t>
  </si>
  <si>
    <t xml:space="preserve">          src_n_0565</t>
  </si>
  <si>
    <t xml:space="preserve">          src_n_1555</t>
  </si>
  <si>
    <t xml:space="preserve">          src_n_4444</t>
  </si>
  <si>
    <t xml:space="preserve">          src_n_x888</t>
  </si>
  <si>
    <t xml:space="preserve">          src_n_8888</t>
  </si>
  <si>
    <t xml:space="preserve">          src_n_2x10</t>
  </si>
  <si>
    <t xml:space="preserve">          src_n_2a10</t>
  </si>
  <si>
    <t xml:space="preserve">       src_8888_0565</t>
  </si>
  <si>
    <t xml:space="preserve">       src_0565_8888</t>
  </si>
  <si>
    <t xml:space="preserve">       src_8888_4444</t>
  </si>
  <si>
    <t xml:space="preserve">       src_8888_2222</t>
  </si>
  <si>
    <t xml:space="preserve">       src_8888_2x10</t>
  </si>
  <si>
    <t xml:space="preserve">       src_8888_2a10</t>
  </si>
  <si>
    <t xml:space="preserve">       src_0888_0565</t>
  </si>
  <si>
    <t xml:space="preserve">       src_0888_8888</t>
  </si>
  <si>
    <t xml:space="preserve">       src_0888_x888</t>
  </si>
  <si>
    <t xml:space="preserve">  src_0888_0565_rev</t>
  </si>
  <si>
    <t xml:space="preserve">      src_x888_x888</t>
  </si>
  <si>
    <t xml:space="preserve">      src_x888_8888</t>
  </si>
  <si>
    <t xml:space="preserve">      src_8888_8888</t>
  </si>
  <si>
    <t xml:space="preserve">       src_0565_0565 </t>
  </si>
  <si>
    <t xml:space="preserve">       src_1555_0565 </t>
  </si>
  <si>
    <t xml:space="preserve">       src_0565_1555 </t>
  </si>
  <si>
    <t xml:space="preserve">             src_8_8 </t>
  </si>
  <si>
    <t xml:space="preserve">             src_n_8 </t>
  </si>
  <si>
    <t xml:space="preserve">        src_n_8_0565 </t>
  </si>
  <si>
    <t xml:space="preserve">        src_n_8_1555 </t>
  </si>
  <si>
    <t xml:space="preserve">        src_n_8_4444 </t>
  </si>
  <si>
    <t xml:space="preserve">        src_n_8_2222 </t>
  </si>
  <si>
    <t xml:space="preserve">        src_n_8_x888 </t>
  </si>
  <si>
    <t xml:space="preserve">        src_n_8_8888 </t>
  </si>
  <si>
    <t xml:space="preserve">        src_n_8_2x10 </t>
  </si>
  <si>
    <t xml:space="preserve">        src_n_8_2a10 </t>
  </si>
  <si>
    <t xml:space="preserve">     src_8888_8_0565 </t>
  </si>
  <si>
    <t xml:space="preserve">     src_0888_8_0565 </t>
  </si>
  <si>
    <t xml:space="preserve">     src_0888_8_8888 </t>
  </si>
  <si>
    <t xml:space="preserve">     src_0888_8_x888 </t>
  </si>
  <si>
    <t xml:space="preserve">     src_x888_8_x888 </t>
  </si>
  <si>
    <t xml:space="preserve">     src_x888_8_8888 </t>
  </si>
  <si>
    <t xml:space="preserve">     src_0565_8_0565 </t>
  </si>
  <si>
    <t xml:space="preserve">     src_1555_8_0565 </t>
  </si>
  <si>
    <t xml:space="preserve">     src_0565_8_1555 </t>
  </si>
  <si>
    <t xml:space="preserve">         over_n_x888 </t>
  </si>
  <si>
    <t xml:space="preserve">         over_n_8888 </t>
  </si>
  <si>
    <t xml:space="preserve">         over_n_0565 </t>
  </si>
  <si>
    <t xml:space="preserve">         over_n_1555 </t>
  </si>
  <si>
    <t xml:space="preserve">      over_8888_0565 </t>
  </si>
  <si>
    <t xml:space="preserve">      over_8888_8888 </t>
  </si>
  <si>
    <t xml:space="preserve">      over_8888_x888 </t>
  </si>
  <si>
    <t xml:space="preserve">    over_x888_8_0565 </t>
  </si>
  <si>
    <t xml:space="preserve">    over_x888_8_8888 </t>
  </si>
  <si>
    <t xml:space="preserve">       over_n_8_0565 </t>
  </si>
  <si>
    <t xml:space="preserve">       over_n_8_1555 </t>
  </si>
  <si>
    <t xml:space="preserve">       over_n_8_4444 </t>
  </si>
  <si>
    <t xml:space="preserve">       over_n_8_2222 </t>
  </si>
  <si>
    <t xml:space="preserve">       over_n_8_x888 </t>
  </si>
  <si>
    <t xml:space="preserve">       over_n_8_8888 </t>
  </si>
  <si>
    <t xml:space="preserve">       over_n_8_2x10 </t>
  </si>
  <si>
    <t xml:space="preserve">       over_n_8_2a10 </t>
  </si>
  <si>
    <t xml:space="preserve"> over_n_8888_8888_ca </t>
  </si>
  <si>
    <t xml:space="preserve"> over_n_8888_x888_ca </t>
  </si>
  <si>
    <t xml:space="preserve"> over_n_8888_0565_ca </t>
  </si>
  <si>
    <t xml:space="preserve"> over_n_8888_1555_ca </t>
  </si>
  <si>
    <t xml:space="preserve">    over_n_8888_0565_ca</t>
  </si>
  <si>
    <t xml:space="preserve">    over_n_8888_1555_ca</t>
  </si>
  <si>
    <t xml:space="preserve">    over_n_8888_4444_ca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</si>
</sst>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0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8" fillId="13" borderId="5" applyNumberFormat="0" applyAlignment="0" applyProtection="0">
      <alignment vertical="center"/>
    </xf>
    <xf numFmtId="0" fontId="2" fillId="6" borderId="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4" fillId="18" borderId="8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0" fontId="0" fillId="0" borderId="0" xfId="0" applyNumberFormat="1">
      <alignment vertical="center"/>
    </xf>
    <xf numFmtId="0" fontId="0" fillId="0" borderId="0" xfId="0" applyAlignment="1">
      <alignment horizontal="right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链接单元格" xfId="8" builtinId="24"/>
    <cellStyle name="标题 3" xfId="9" builtinId="18"/>
    <cellStyle name="汇总" xfId="10" builtinId="25"/>
    <cellStyle name="20% - 强调文字颜色 1" xfId="11" builtinId="30"/>
    <cellStyle name="千位分隔" xfId="12" builtinId="3"/>
    <cellStyle name="标题" xfId="13" builtinId="15"/>
    <cellStyle name="已访问的超链接" xfId="14" builtinId="9"/>
    <cellStyle name="40% - 强调文字颜色 4" xfId="15" builtinId="43"/>
    <cellStyle name="40% - 强调文字颜色 1" xfId="16" builtinId="31"/>
    <cellStyle name="强调文字颜色 6" xfId="17" builtinId="49"/>
    <cellStyle name="标题 2" xfId="18" builtinId="17"/>
    <cellStyle name="40% - 强调文字颜色 5" xfId="19" builtinId="47"/>
    <cellStyle name="千位分隔[0]" xfId="20" builtinId="6"/>
    <cellStyle name="40% - 强调文字颜色 6" xfId="21" builtinId="51"/>
    <cellStyle name="超链接" xfId="22" builtinId="8"/>
    <cellStyle name="强调文字颜色 5" xfId="23" builtinId="45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2C2C2C"/>
      </a:dk1>
      <a:lt1>
        <a:sysClr val="window" lastClr="F7F7F7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2:K134"/>
  <sheetViews>
    <sheetView workbookViewId="0">
      <selection activeCell="B2" sqref="B2:K3"/>
    </sheetView>
  </sheetViews>
  <sheetFormatPr defaultColWidth="9" defaultRowHeight="12.75"/>
  <cols>
    <col min="3" max="3" width="28.125" style="3" customWidth="1"/>
    <col min="9" max="9" width="12.375" customWidth="1"/>
    <col min="10" max="10" width="12.625"/>
  </cols>
  <sheetData>
    <row r="2" spans="2:11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1">
      <c r="B3" s="1"/>
      <c r="C3" s="1"/>
      <c r="D3" s="1"/>
      <c r="E3" s="1"/>
      <c r="F3" s="1"/>
      <c r="G3" s="1"/>
      <c r="H3" s="1"/>
      <c r="I3" s="1"/>
      <c r="J3" s="1"/>
      <c r="K3" s="1"/>
    </row>
    <row r="4" spans="2:2">
      <c r="B4" t="s">
        <v>1</v>
      </c>
    </row>
    <row r="7" spans="2:2">
      <c r="B7" t="s">
        <v>2</v>
      </c>
    </row>
    <row r="10" spans="4:7">
      <c r="D10" t="s">
        <v>3</v>
      </c>
      <c r="G10" t="s">
        <v>4</v>
      </c>
    </row>
    <row r="12" spans="3:10">
      <c r="C12" s="3" t="s">
        <v>5</v>
      </c>
      <c r="D12">
        <v>65</v>
      </c>
      <c r="G12">
        <v>76</v>
      </c>
      <c r="J12" s="2">
        <f>(G12-D12)/D12</f>
        <v>0.169230769230769</v>
      </c>
    </row>
    <row r="13" spans="3:10">
      <c r="C13" s="3" t="s">
        <v>6</v>
      </c>
      <c r="D13">
        <v>167</v>
      </c>
      <c r="G13">
        <v>189</v>
      </c>
      <c r="J13" s="2">
        <f t="shared" ref="J13:J44" si="0">(G13-D13)/D13</f>
        <v>0.131736526946108</v>
      </c>
    </row>
    <row r="14" spans="3:10">
      <c r="C14" s="3" t="s">
        <v>7</v>
      </c>
      <c r="D14">
        <v>93</v>
      </c>
      <c r="G14">
        <v>132</v>
      </c>
      <c r="J14" s="2">
        <f t="shared" si="0"/>
        <v>0.419354838709677</v>
      </c>
    </row>
    <row r="15" spans="3:10">
      <c r="C15" s="3" t="s">
        <v>8</v>
      </c>
      <c r="D15">
        <v>93</v>
      </c>
      <c r="G15">
        <v>131</v>
      </c>
      <c r="J15" s="2">
        <f t="shared" si="0"/>
        <v>0.408602150537634</v>
      </c>
    </row>
    <row r="16" spans="3:10">
      <c r="C16" s="3" t="s">
        <v>9</v>
      </c>
      <c r="D16">
        <v>88</v>
      </c>
      <c r="G16">
        <v>115</v>
      </c>
      <c r="J16" s="2">
        <f t="shared" si="0"/>
        <v>0.306818181818182</v>
      </c>
    </row>
    <row r="17" spans="3:10">
      <c r="C17" s="3" t="s">
        <v>10</v>
      </c>
      <c r="D17">
        <v>82</v>
      </c>
      <c r="G17">
        <v>102</v>
      </c>
      <c r="J17" s="2">
        <f t="shared" si="0"/>
        <v>0.24390243902439</v>
      </c>
    </row>
    <row r="18" spans="3:10">
      <c r="C18" s="3" t="s">
        <v>11</v>
      </c>
      <c r="D18">
        <v>84</v>
      </c>
      <c r="G18">
        <v>105</v>
      </c>
      <c r="J18" s="2">
        <f t="shared" si="0"/>
        <v>0.25</v>
      </c>
    </row>
    <row r="19" spans="3:10">
      <c r="C19" s="3" t="s">
        <v>12</v>
      </c>
      <c r="D19">
        <v>85</v>
      </c>
      <c r="G19">
        <v>107</v>
      </c>
      <c r="J19" s="2">
        <f t="shared" si="0"/>
        <v>0.258823529411765</v>
      </c>
    </row>
    <row r="20" spans="3:10">
      <c r="C20" s="3" t="s">
        <v>13</v>
      </c>
      <c r="D20">
        <v>44</v>
      </c>
      <c r="G20">
        <v>49</v>
      </c>
      <c r="J20" s="2">
        <f t="shared" si="0"/>
        <v>0.113636363636364</v>
      </c>
    </row>
    <row r="21" spans="3:10">
      <c r="C21" s="3" t="s">
        <v>14</v>
      </c>
      <c r="D21">
        <v>43</v>
      </c>
      <c r="G21">
        <v>45</v>
      </c>
      <c r="J21" s="2">
        <f t="shared" si="0"/>
        <v>0.0465116279069767</v>
      </c>
    </row>
    <row r="22" spans="3:10">
      <c r="C22" s="3" t="s">
        <v>15</v>
      </c>
      <c r="D22">
        <v>128</v>
      </c>
      <c r="G22">
        <v>136</v>
      </c>
      <c r="J22" s="2">
        <f t="shared" si="0"/>
        <v>0.0625</v>
      </c>
    </row>
    <row r="23" spans="3:10">
      <c r="C23" s="3" t="s">
        <v>16</v>
      </c>
      <c r="D23">
        <v>137</v>
      </c>
      <c r="G23">
        <v>157</v>
      </c>
      <c r="J23" s="2">
        <f t="shared" si="0"/>
        <v>0.145985401459854</v>
      </c>
    </row>
    <row r="24" spans="3:10">
      <c r="C24" s="3" t="s">
        <v>17</v>
      </c>
      <c r="D24">
        <v>137</v>
      </c>
      <c r="G24">
        <v>156</v>
      </c>
      <c r="J24" s="2">
        <f t="shared" si="0"/>
        <v>0.138686131386861</v>
      </c>
    </row>
    <row r="25" spans="3:10">
      <c r="C25" s="3" t="s">
        <v>18</v>
      </c>
      <c r="D25">
        <v>128</v>
      </c>
      <c r="G25">
        <v>139</v>
      </c>
      <c r="J25" s="2">
        <f t="shared" si="0"/>
        <v>0.0859375</v>
      </c>
    </row>
    <row r="26" spans="3:10">
      <c r="C26" s="3" t="s">
        <v>19</v>
      </c>
      <c r="D26">
        <v>111</v>
      </c>
      <c r="G26">
        <v>120</v>
      </c>
      <c r="J26" s="2">
        <f t="shared" si="0"/>
        <v>0.0810810810810811</v>
      </c>
    </row>
    <row r="27" spans="3:10">
      <c r="C27" s="3" t="s">
        <v>20</v>
      </c>
      <c r="D27">
        <v>115</v>
      </c>
      <c r="G27">
        <v>124</v>
      </c>
      <c r="J27" s="2">
        <f t="shared" si="0"/>
        <v>0.0782608695652174</v>
      </c>
    </row>
    <row r="28" spans="3:10">
      <c r="C28" s="3" t="s">
        <v>21</v>
      </c>
      <c r="D28">
        <v>113</v>
      </c>
      <c r="G28">
        <v>121</v>
      </c>
      <c r="J28" s="2">
        <f t="shared" si="0"/>
        <v>0.0707964601769911</v>
      </c>
    </row>
    <row r="29" spans="3:10">
      <c r="C29" s="3" t="s">
        <v>22</v>
      </c>
      <c r="D29">
        <v>58</v>
      </c>
      <c r="G29">
        <v>51</v>
      </c>
      <c r="J29" s="2">
        <f t="shared" si="0"/>
        <v>-0.120689655172414</v>
      </c>
    </row>
    <row r="30" spans="3:10">
      <c r="C30" s="3" t="s">
        <v>23</v>
      </c>
      <c r="D30">
        <v>43</v>
      </c>
      <c r="G30">
        <v>51</v>
      </c>
      <c r="J30" s="2">
        <f t="shared" si="0"/>
        <v>0.186046511627907</v>
      </c>
    </row>
    <row r="31" spans="3:10">
      <c r="C31" s="3" t="s">
        <v>24</v>
      </c>
      <c r="D31">
        <v>86</v>
      </c>
      <c r="G31">
        <v>90</v>
      </c>
      <c r="J31" s="2">
        <f t="shared" si="0"/>
        <v>0.0465116279069767</v>
      </c>
    </row>
    <row r="32" spans="3:10">
      <c r="C32" s="3" t="s">
        <v>25</v>
      </c>
      <c r="D32">
        <v>83</v>
      </c>
      <c r="G32">
        <v>91</v>
      </c>
      <c r="J32" s="2">
        <f t="shared" si="0"/>
        <v>0.0963855421686747</v>
      </c>
    </row>
    <row r="33" spans="3:10">
      <c r="C33" s="3" t="s">
        <v>26</v>
      </c>
      <c r="D33">
        <v>84</v>
      </c>
      <c r="G33">
        <v>91</v>
      </c>
      <c r="J33" s="2">
        <f t="shared" si="0"/>
        <v>0.0833333333333333</v>
      </c>
    </row>
    <row r="34" spans="3:10">
      <c r="C34" s="3" t="s">
        <v>27</v>
      </c>
      <c r="D34">
        <v>78</v>
      </c>
      <c r="G34">
        <v>81</v>
      </c>
      <c r="J34" s="2">
        <f t="shared" si="0"/>
        <v>0.0384615384615385</v>
      </c>
    </row>
    <row r="35" spans="3:10">
      <c r="C35" s="3" t="s">
        <v>28</v>
      </c>
      <c r="D35">
        <v>72</v>
      </c>
      <c r="G35">
        <v>75</v>
      </c>
      <c r="J35" s="2">
        <f t="shared" si="0"/>
        <v>0.0416666666666667</v>
      </c>
    </row>
    <row r="36" spans="3:10">
      <c r="C36" s="3" t="s">
        <v>29</v>
      </c>
      <c r="D36">
        <v>74</v>
      </c>
      <c r="G36">
        <v>77</v>
      </c>
      <c r="J36" s="2">
        <f t="shared" si="0"/>
        <v>0.0405405405405405</v>
      </c>
    </row>
    <row r="37" spans="3:10">
      <c r="C37" s="3" t="s">
        <v>30</v>
      </c>
      <c r="D37">
        <v>74</v>
      </c>
      <c r="G37">
        <v>77</v>
      </c>
      <c r="J37" s="2">
        <f t="shared" si="0"/>
        <v>0.0405405405405405</v>
      </c>
    </row>
    <row r="38" spans="3:10">
      <c r="C38" s="3" t="s">
        <v>31</v>
      </c>
      <c r="D38">
        <v>71</v>
      </c>
      <c r="G38">
        <v>73</v>
      </c>
      <c r="J38" s="2">
        <f t="shared" si="0"/>
        <v>0.028169014084507</v>
      </c>
    </row>
    <row r="39" spans="3:10">
      <c r="C39" s="3" t="s">
        <v>32</v>
      </c>
      <c r="D39">
        <v>56</v>
      </c>
      <c r="G39">
        <v>57</v>
      </c>
      <c r="J39" s="2">
        <f t="shared" si="0"/>
        <v>0.0178571428571429</v>
      </c>
    </row>
    <row r="40" spans="3:10">
      <c r="C40" s="3" t="s">
        <v>33</v>
      </c>
      <c r="D40">
        <v>37</v>
      </c>
      <c r="G40">
        <v>36</v>
      </c>
      <c r="J40" s="2">
        <f t="shared" si="0"/>
        <v>-0.027027027027027</v>
      </c>
    </row>
    <row r="41" spans="3:10">
      <c r="C41" s="3" t="s">
        <v>34</v>
      </c>
      <c r="D41">
        <v>19</v>
      </c>
      <c r="G41">
        <v>19</v>
      </c>
      <c r="J41" s="2">
        <f t="shared" si="0"/>
        <v>0</v>
      </c>
    </row>
    <row r="42" spans="3:10">
      <c r="C42" s="3" t="s">
        <v>35</v>
      </c>
      <c r="D42">
        <v>160</v>
      </c>
      <c r="G42">
        <v>181</v>
      </c>
      <c r="J42" s="2">
        <f t="shared" si="0"/>
        <v>0.13125</v>
      </c>
    </row>
    <row r="43" spans="3:10">
      <c r="C43" s="3" t="s">
        <v>36</v>
      </c>
      <c r="D43">
        <v>84</v>
      </c>
      <c r="G43">
        <v>89</v>
      </c>
      <c r="J43" s="2">
        <f t="shared" si="0"/>
        <v>0.0595238095238095</v>
      </c>
    </row>
    <row r="44" spans="3:10">
      <c r="C44" s="3" t="s">
        <v>37</v>
      </c>
      <c r="D44">
        <v>161</v>
      </c>
      <c r="G44">
        <v>158</v>
      </c>
      <c r="J44" s="2">
        <f t="shared" si="0"/>
        <v>-0.0186335403726708</v>
      </c>
    </row>
    <row r="45" spans="3:10">
      <c r="C45" s="3" t="s">
        <v>38</v>
      </c>
      <c r="D45">
        <v>210</v>
      </c>
      <c r="G45">
        <v>224</v>
      </c>
      <c r="J45" s="2">
        <f t="shared" ref="J45:J76" si="1">(G45-D45)/D45</f>
        <v>0.0666666666666667</v>
      </c>
    </row>
    <row r="46" spans="3:10">
      <c r="C46" s="3" t="s">
        <v>39</v>
      </c>
      <c r="D46">
        <v>161</v>
      </c>
      <c r="G46">
        <v>158</v>
      </c>
      <c r="J46" s="2">
        <f t="shared" si="1"/>
        <v>-0.0186335403726708</v>
      </c>
    </row>
    <row r="47" spans="3:10">
      <c r="C47" s="3" t="s">
        <v>40</v>
      </c>
      <c r="D47">
        <v>161</v>
      </c>
      <c r="G47">
        <v>158</v>
      </c>
      <c r="J47" s="2">
        <f t="shared" si="1"/>
        <v>-0.0186335403726708</v>
      </c>
    </row>
    <row r="48" spans="3:10">
      <c r="C48" s="3" t="s">
        <v>41</v>
      </c>
      <c r="D48">
        <v>213</v>
      </c>
      <c r="G48">
        <v>210</v>
      </c>
      <c r="J48" s="2">
        <f t="shared" si="1"/>
        <v>-0.0140845070422535</v>
      </c>
    </row>
    <row r="49" spans="3:10">
      <c r="C49" s="3" t="s">
        <v>42</v>
      </c>
      <c r="D49">
        <v>213</v>
      </c>
      <c r="G49">
        <v>210</v>
      </c>
      <c r="J49" s="2">
        <f t="shared" si="1"/>
        <v>-0.0140845070422535</v>
      </c>
    </row>
    <row r="50" spans="3:10">
      <c r="C50" s="3" t="s">
        <v>43</v>
      </c>
      <c r="D50">
        <v>54</v>
      </c>
      <c r="G50">
        <v>54</v>
      </c>
      <c r="J50" s="2">
        <f t="shared" si="1"/>
        <v>0</v>
      </c>
    </row>
    <row r="51" spans="3:10">
      <c r="C51" s="3" t="s">
        <v>44</v>
      </c>
      <c r="D51">
        <v>46</v>
      </c>
      <c r="G51">
        <v>41</v>
      </c>
      <c r="J51" s="2">
        <f t="shared" si="1"/>
        <v>-0.108695652173913</v>
      </c>
    </row>
    <row r="52" spans="3:10">
      <c r="C52" s="3" t="s">
        <v>45</v>
      </c>
      <c r="D52">
        <v>145</v>
      </c>
      <c r="G52">
        <v>146</v>
      </c>
      <c r="J52" s="2">
        <f t="shared" si="1"/>
        <v>0.00689655172413793</v>
      </c>
    </row>
    <row r="53" spans="3:10">
      <c r="C53" s="3" t="s">
        <v>46</v>
      </c>
      <c r="D53">
        <v>88</v>
      </c>
      <c r="G53">
        <v>89</v>
      </c>
      <c r="J53" s="2">
        <f t="shared" si="1"/>
        <v>0.0113636363636364</v>
      </c>
    </row>
    <row r="54" spans="3:10">
      <c r="C54" s="3" t="s">
        <v>47</v>
      </c>
      <c r="D54">
        <v>93</v>
      </c>
      <c r="G54">
        <v>92</v>
      </c>
      <c r="J54" s="2">
        <f t="shared" si="1"/>
        <v>-0.010752688172043</v>
      </c>
    </row>
    <row r="55" spans="3:10">
      <c r="C55" s="3" t="s">
        <v>48</v>
      </c>
      <c r="D55">
        <v>93</v>
      </c>
      <c r="G55">
        <v>92</v>
      </c>
      <c r="J55" s="2">
        <f t="shared" si="1"/>
        <v>-0.010752688172043</v>
      </c>
    </row>
    <row r="56" spans="3:10">
      <c r="C56" s="3" t="s">
        <v>49</v>
      </c>
      <c r="D56">
        <v>35</v>
      </c>
      <c r="G56">
        <v>34</v>
      </c>
      <c r="J56" s="2">
        <f t="shared" si="1"/>
        <v>-0.0285714285714286</v>
      </c>
    </row>
    <row r="57" spans="3:10">
      <c r="C57" s="3" t="s">
        <v>50</v>
      </c>
      <c r="D57">
        <v>33</v>
      </c>
      <c r="G57">
        <v>32</v>
      </c>
      <c r="J57" s="2">
        <f t="shared" si="1"/>
        <v>-0.0303030303030303</v>
      </c>
    </row>
    <row r="58" spans="3:10">
      <c r="C58" s="3" t="s">
        <v>51</v>
      </c>
      <c r="D58">
        <v>62</v>
      </c>
      <c r="G58">
        <v>62</v>
      </c>
      <c r="J58" s="2">
        <f t="shared" si="1"/>
        <v>0</v>
      </c>
    </row>
    <row r="59" spans="3:10">
      <c r="C59" s="3" t="s">
        <v>52</v>
      </c>
      <c r="D59">
        <v>74</v>
      </c>
      <c r="G59">
        <v>74</v>
      </c>
      <c r="J59" s="2">
        <f t="shared" si="1"/>
        <v>0</v>
      </c>
    </row>
    <row r="60" spans="3:10">
      <c r="C60" s="3" t="s">
        <v>53</v>
      </c>
      <c r="D60">
        <v>74</v>
      </c>
      <c r="G60">
        <v>74</v>
      </c>
      <c r="J60" s="2">
        <f t="shared" si="1"/>
        <v>0</v>
      </c>
    </row>
    <row r="61" spans="3:10">
      <c r="C61" s="3" t="s">
        <v>54</v>
      </c>
      <c r="D61">
        <v>74</v>
      </c>
      <c r="G61">
        <v>74</v>
      </c>
      <c r="J61" s="2">
        <f t="shared" si="1"/>
        <v>0</v>
      </c>
    </row>
    <row r="62" spans="3:10">
      <c r="C62" s="3" t="s">
        <v>55</v>
      </c>
      <c r="D62">
        <v>62</v>
      </c>
      <c r="G62">
        <v>62</v>
      </c>
      <c r="J62" s="2">
        <f t="shared" si="1"/>
        <v>0</v>
      </c>
    </row>
    <row r="63" spans="3:10">
      <c r="C63" s="3" t="s">
        <v>56</v>
      </c>
      <c r="D63">
        <v>168</v>
      </c>
      <c r="G63">
        <v>169</v>
      </c>
      <c r="J63" s="2">
        <f t="shared" si="1"/>
        <v>0.00595238095238095</v>
      </c>
    </row>
    <row r="64" spans="3:10">
      <c r="C64" s="3" t="s">
        <v>57</v>
      </c>
      <c r="D64">
        <v>168</v>
      </c>
      <c r="G64">
        <v>169</v>
      </c>
      <c r="J64" s="2">
        <f t="shared" si="1"/>
        <v>0.00595238095238095</v>
      </c>
    </row>
    <row r="65" spans="3:10">
      <c r="C65" s="3" t="s">
        <v>58</v>
      </c>
      <c r="D65">
        <v>168</v>
      </c>
      <c r="G65">
        <v>169</v>
      </c>
      <c r="J65" s="2">
        <f t="shared" si="1"/>
        <v>0.00595238095238095</v>
      </c>
    </row>
    <row r="66" spans="3:10">
      <c r="C66" s="3" t="s">
        <v>59</v>
      </c>
      <c r="D66">
        <v>179</v>
      </c>
      <c r="G66">
        <v>180</v>
      </c>
      <c r="J66" s="2">
        <f t="shared" si="1"/>
        <v>0.00558659217877095</v>
      </c>
    </row>
    <row r="67" spans="3:10">
      <c r="C67" s="3" t="s">
        <v>60</v>
      </c>
      <c r="D67">
        <v>62</v>
      </c>
      <c r="G67">
        <v>61</v>
      </c>
      <c r="J67" s="2">
        <f t="shared" si="1"/>
        <v>-0.0161290322580645</v>
      </c>
    </row>
    <row r="68" spans="3:10">
      <c r="C68" s="3" t="s">
        <v>61</v>
      </c>
      <c r="D68">
        <v>82</v>
      </c>
      <c r="G68">
        <v>83</v>
      </c>
      <c r="J68" s="2">
        <f t="shared" si="1"/>
        <v>0.0121951219512195</v>
      </c>
    </row>
    <row r="69" spans="3:10">
      <c r="C69" s="3" t="s">
        <v>62</v>
      </c>
      <c r="D69">
        <v>102</v>
      </c>
      <c r="G69">
        <v>101</v>
      </c>
      <c r="J69" s="2">
        <f t="shared" si="1"/>
        <v>-0.00980392156862745</v>
      </c>
    </row>
    <row r="70" spans="3:10">
      <c r="C70" s="3" t="s">
        <v>63</v>
      </c>
      <c r="D70">
        <v>209</v>
      </c>
      <c r="G70">
        <v>231</v>
      </c>
      <c r="J70" s="2">
        <f t="shared" si="1"/>
        <v>0.105263157894737</v>
      </c>
    </row>
    <row r="71" spans="3:10">
      <c r="C71" s="3" t="s">
        <v>64</v>
      </c>
      <c r="D71">
        <v>94</v>
      </c>
      <c r="G71">
        <v>103</v>
      </c>
      <c r="J71" s="2">
        <f t="shared" si="1"/>
        <v>0.0957446808510638</v>
      </c>
    </row>
    <row r="72" spans="3:10">
      <c r="C72" s="3" t="s">
        <v>65</v>
      </c>
      <c r="D72">
        <v>104</v>
      </c>
      <c r="G72">
        <v>110</v>
      </c>
      <c r="J72" s="2">
        <f t="shared" si="1"/>
        <v>0.0576923076923077</v>
      </c>
    </row>
    <row r="73" spans="3:10">
      <c r="C73" s="3" t="s">
        <v>66</v>
      </c>
      <c r="D73">
        <v>103</v>
      </c>
      <c r="G73">
        <v>110</v>
      </c>
      <c r="J73" s="2">
        <f t="shared" si="1"/>
        <v>0.0679611650485437</v>
      </c>
    </row>
    <row r="74" spans="3:10">
      <c r="C74" s="3" t="s">
        <v>67</v>
      </c>
      <c r="D74">
        <v>104</v>
      </c>
      <c r="G74">
        <v>112</v>
      </c>
      <c r="J74" s="2">
        <f t="shared" si="1"/>
        <v>0.0769230769230769</v>
      </c>
    </row>
    <row r="75" spans="3:10">
      <c r="C75" s="3" t="s">
        <v>68</v>
      </c>
      <c r="D75">
        <v>114</v>
      </c>
      <c r="G75">
        <v>180</v>
      </c>
      <c r="J75" s="2">
        <f t="shared" si="1"/>
        <v>0.578947368421053</v>
      </c>
    </row>
    <row r="76" spans="3:10">
      <c r="C76" s="3" t="s">
        <v>69</v>
      </c>
      <c r="D76">
        <v>115</v>
      </c>
      <c r="G76">
        <v>179</v>
      </c>
      <c r="J76" s="2">
        <f t="shared" si="1"/>
        <v>0.556521739130435</v>
      </c>
    </row>
    <row r="77" spans="3:10">
      <c r="C77" s="3" t="s">
        <v>70</v>
      </c>
      <c r="D77">
        <v>49</v>
      </c>
      <c r="G77">
        <v>44</v>
      </c>
      <c r="J77" s="2">
        <f t="shared" ref="J77:J108" si="2">(G77-D77)/D77</f>
        <v>-0.102040816326531</v>
      </c>
    </row>
    <row r="78" spans="3:10">
      <c r="C78" s="3" t="s">
        <v>71</v>
      </c>
      <c r="D78">
        <v>41</v>
      </c>
      <c r="G78">
        <v>41</v>
      </c>
      <c r="J78" s="2">
        <f t="shared" si="2"/>
        <v>0</v>
      </c>
    </row>
    <row r="79" spans="3:10">
      <c r="C79" s="3" t="s">
        <v>72</v>
      </c>
      <c r="D79">
        <v>62</v>
      </c>
      <c r="G79">
        <v>64</v>
      </c>
      <c r="J79" s="2">
        <f t="shared" si="2"/>
        <v>0.032258064516129</v>
      </c>
    </row>
    <row r="80" spans="3:10">
      <c r="C80" s="3" t="s">
        <v>73</v>
      </c>
      <c r="D80">
        <v>50</v>
      </c>
      <c r="G80">
        <v>52</v>
      </c>
      <c r="J80" s="2">
        <f t="shared" si="2"/>
        <v>0.04</v>
      </c>
    </row>
    <row r="81" spans="3:10">
      <c r="C81" s="3" t="s">
        <v>74</v>
      </c>
      <c r="D81">
        <v>58</v>
      </c>
      <c r="G81">
        <v>60</v>
      </c>
      <c r="J81" s="2">
        <f t="shared" si="2"/>
        <v>0.0344827586206897</v>
      </c>
    </row>
    <row r="82" spans="3:10">
      <c r="C82" s="3" t="s">
        <v>75</v>
      </c>
      <c r="D82">
        <v>58</v>
      </c>
      <c r="G82">
        <v>60</v>
      </c>
      <c r="J82" s="2">
        <f t="shared" si="2"/>
        <v>0.0344827586206897</v>
      </c>
    </row>
    <row r="83" spans="3:10">
      <c r="C83" s="3" t="s">
        <v>76</v>
      </c>
      <c r="D83">
        <v>72</v>
      </c>
      <c r="G83">
        <v>76</v>
      </c>
      <c r="J83" s="2">
        <f t="shared" si="2"/>
        <v>0.0555555555555556</v>
      </c>
    </row>
    <row r="84" spans="3:10">
      <c r="C84" s="3" t="s">
        <v>77</v>
      </c>
      <c r="D84">
        <v>73</v>
      </c>
      <c r="G84">
        <v>76</v>
      </c>
      <c r="J84" s="2">
        <f t="shared" si="2"/>
        <v>0.0410958904109589</v>
      </c>
    </row>
    <row r="85" spans="3:10">
      <c r="C85" s="3" t="s">
        <v>78</v>
      </c>
      <c r="D85">
        <v>57</v>
      </c>
      <c r="G85">
        <v>59</v>
      </c>
      <c r="J85" s="2">
        <f t="shared" si="2"/>
        <v>0.0350877192982456</v>
      </c>
    </row>
    <row r="86" spans="3:10">
      <c r="C86" s="3" t="s">
        <v>79</v>
      </c>
      <c r="D86">
        <v>50</v>
      </c>
      <c r="G86">
        <v>52</v>
      </c>
      <c r="J86" s="2">
        <f t="shared" si="2"/>
        <v>0.04</v>
      </c>
    </row>
    <row r="87" spans="3:10">
      <c r="C87" s="3" t="s">
        <v>80</v>
      </c>
      <c r="D87">
        <v>63</v>
      </c>
      <c r="G87">
        <v>65</v>
      </c>
      <c r="J87" s="2">
        <f t="shared" si="2"/>
        <v>0.0317460317460317</v>
      </c>
    </row>
    <row r="88" spans="3:10">
      <c r="C88" s="3" t="s">
        <v>81</v>
      </c>
      <c r="D88">
        <v>116</v>
      </c>
      <c r="G88">
        <v>180</v>
      </c>
      <c r="J88" s="2">
        <f t="shared" si="2"/>
        <v>0.551724137931034</v>
      </c>
    </row>
    <row r="89" spans="3:10">
      <c r="C89" s="3" t="s">
        <v>82</v>
      </c>
      <c r="D89">
        <v>116</v>
      </c>
      <c r="G89">
        <v>180</v>
      </c>
      <c r="J89" s="2">
        <f t="shared" si="2"/>
        <v>0.551724137931034</v>
      </c>
    </row>
    <row r="90" spans="3:10">
      <c r="C90" s="3" t="s">
        <v>83</v>
      </c>
      <c r="D90">
        <v>103</v>
      </c>
      <c r="G90">
        <v>161</v>
      </c>
      <c r="J90" s="2">
        <f t="shared" si="2"/>
        <v>0.563106796116505</v>
      </c>
    </row>
    <row r="91" spans="3:10">
      <c r="C91" s="3" t="s">
        <v>84</v>
      </c>
      <c r="D91">
        <v>92</v>
      </c>
      <c r="G91">
        <v>112</v>
      </c>
      <c r="J91" s="2">
        <f t="shared" si="2"/>
        <v>0.217391304347826</v>
      </c>
    </row>
    <row r="92" spans="3:10">
      <c r="C92" s="3" t="s">
        <v>85</v>
      </c>
      <c r="D92">
        <v>101</v>
      </c>
      <c r="G92">
        <v>101</v>
      </c>
      <c r="J92" s="2">
        <f t="shared" si="2"/>
        <v>0</v>
      </c>
    </row>
    <row r="93" spans="3:10">
      <c r="C93" s="3" t="s">
        <v>86</v>
      </c>
      <c r="D93">
        <v>107</v>
      </c>
      <c r="G93">
        <v>133</v>
      </c>
      <c r="J93" s="2">
        <f t="shared" si="2"/>
        <v>0.242990654205607</v>
      </c>
    </row>
    <row r="94" spans="3:10">
      <c r="C94" s="3" t="s">
        <v>87</v>
      </c>
      <c r="D94">
        <v>107</v>
      </c>
      <c r="G94">
        <v>133</v>
      </c>
      <c r="J94" s="2">
        <f t="shared" si="2"/>
        <v>0.242990654205607</v>
      </c>
    </row>
    <row r="95" spans="3:10">
      <c r="C95" s="3" t="s">
        <v>88</v>
      </c>
      <c r="D95">
        <v>56</v>
      </c>
      <c r="G95">
        <v>63</v>
      </c>
      <c r="J95" s="2">
        <f t="shared" si="2"/>
        <v>0.125</v>
      </c>
    </row>
    <row r="96" spans="3:10">
      <c r="C96" s="3" t="s">
        <v>89</v>
      </c>
      <c r="D96">
        <v>59</v>
      </c>
      <c r="G96">
        <v>72</v>
      </c>
      <c r="J96" s="2">
        <f t="shared" si="2"/>
        <v>0.220338983050847</v>
      </c>
    </row>
    <row r="97" spans="3:10">
      <c r="C97" s="3" t="s">
        <v>90</v>
      </c>
      <c r="D97">
        <v>104</v>
      </c>
      <c r="G97">
        <v>135</v>
      </c>
      <c r="J97" s="2">
        <f t="shared" si="2"/>
        <v>0.298076923076923</v>
      </c>
    </row>
    <row r="98" spans="3:10">
      <c r="C98" s="3" t="s">
        <v>91</v>
      </c>
      <c r="D98">
        <v>74</v>
      </c>
      <c r="G98">
        <v>91</v>
      </c>
      <c r="J98" s="2">
        <f t="shared" si="2"/>
        <v>0.22972972972973</v>
      </c>
    </row>
    <row r="99" spans="3:10">
      <c r="C99" s="3" t="s">
        <v>92</v>
      </c>
      <c r="D99">
        <v>76</v>
      </c>
      <c r="G99">
        <v>93</v>
      </c>
      <c r="J99" s="2">
        <f t="shared" si="2"/>
        <v>0.223684210526316</v>
      </c>
    </row>
    <row r="100" spans="3:10">
      <c r="C100" s="3" t="s">
        <v>93</v>
      </c>
      <c r="D100">
        <v>77</v>
      </c>
      <c r="G100">
        <v>96</v>
      </c>
      <c r="J100" s="2">
        <f t="shared" si="2"/>
        <v>0.246753246753247</v>
      </c>
    </row>
    <row r="101" spans="3:10">
      <c r="C101" s="3" t="s">
        <v>94</v>
      </c>
      <c r="D101">
        <v>107</v>
      </c>
      <c r="G101">
        <v>150</v>
      </c>
      <c r="J101" s="2">
        <f t="shared" si="2"/>
        <v>0.401869158878505</v>
      </c>
    </row>
    <row r="102" spans="3:10">
      <c r="C102" s="3" t="s">
        <v>95</v>
      </c>
      <c r="D102">
        <v>107</v>
      </c>
      <c r="G102">
        <v>150</v>
      </c>
      <c r="J102" s="2">
        <f t="shared" si="2"/>
        <v>0.401869158878505</v>
      </c>
    </row>
    <row r="103" spans="3:10">
      <c r="C103" s="3" t="s">
        <v>96</v>
      </c>
      <c r="D103">
        <v>43</v>
      </c>
      <c r="G103">
        <v>43</v>
      </c>
      <c r="J103" s="2">
        <f t="shared" si="2"/>
        <v>0</v>
      </c>
    </row>
    <row r="104" spans="3:10">
      <c r="C104" s="3" t="s">
        <v>97</v>
      </c>
      <c r="D104">
        <v>40</v>
      </c>
      <c r="G104">
        <v>38</v>
      </c>
      <c r="J104" s="2">
        <f t="shared" si="2"/>
        <v>-0.05</v>
      </c>
    </row>
    <row r="105" spans="3:10">
      <c r="C105" s="3" t="s">
        <v>98</v>
      </c>
      <c r="D105">
        <v>87</v>
      </c>
      <c r="G105">
        <v>138</v>
      </c>
      <c r="J105" s="2">
        <f t="shared" si="2"/>
        <v>0.586206896551724</v>
      </c>
    </row>
    <row r="106" spans="3:10">
      <c r="C106" s="3" t="s">
        <v>99</v>
      </c>
      <c r="D106">
        <v>87</v>
      </c>
      <c r="G106">
        <v>138</v>
      </c>
      <c r="J106" s="2">
        <f t="shared" si="2"/>
        <v>0.586206896551724</v>
      </c>
    </row>
    <row r="107" spans="3:10">
      <c r="C107" s="3" t="s">
        <v>100</v>
      </c>
      <c r="D107">
        <v>89</v>
      </c>
      <c r="G107">
        <v>116</v>
      </c>
      <c r="J107" s="2">
        <f t="shared" si="2"/>
        <v>0.303370786516854</v>
      </c>
    </row>
    <row r="108" spans="3:10">
      <c r="C108" s="3" t="s">
        <v>101</v>
      </c>
      <c r="D108">
        <v>51</v>
      </c>
      <c r="G108">
        <v>85</v>
      </c>
      <c r="J108" s="2">
        <f t="shared" si="2"/>
        <v>0.666666666666667</v>
      </c>
    </row>
    <row r="109" spans="3:10">
      <c r="C109" s="3" t="s">
        <v>102</v>
      </c>
      <c r="D109">
        <v>52</v>
      </c>
      <c r="G109">
        <v>87</v>
      </c>
      <c r="J109" s="2">
        <f t="shared" ref="J109:J129" si="3">(G109-D109)/D109</f>
        <v>0.673076923076923</v>
      </c>
    </row>
    <row r="110" spans="3:10">
      <c r="C110" s="3" t="s">
        <v>103</v>
      </c>
      <c r="D110">
        <v>52</v>
      </c>
      <c r="G110">
        <v>87</v>
      </c>
      <c r="J110" s="2">
        <f t="shared" si="3"/>
        <v>0.673076923076923</v>
      </c>
    </row>
    <row r="111" spans="3:10">
      <c r="C111" s="3" t="s">
        <v>104</v>
      </c>
      <c r="D111">
        <v>40</v>
      </c>
      <c r="G111">
        <v>39</v>
      </c>
      <c r="J111" s="2">
        <f t="shared" si="3"/>
        <v>-0.025</v>
      </c>
    </row>
    <row r="112" spans="3:10">
      <c r="C112" s="3" t="s">
        <v>105</v>
      </c>
      <c r="D112">
        <v>37</v>
      </c>
      <c r="G112">
        <v>32</v>
      </c>
      <c r="J112" s="2">
        <f t="shared" si="3"/>
        <v>-0.135135135135135</v>
      </c>
    </row>
    <row r="113" spans="3:10">
      <c r="C113" s="3" t="s">
        <v>106</v>
      </c>
      <c r="D113">
        <v>69</v>
      </c>
      <c r="G113">
        <v>123</v>
      </c>
      <c r="J113" s="2">
        <f t="shared" si="3"/>
        <v>0.782608695652174</v>
      </c>
    </row>
    <row r="114" spans="3:10">
      <c r="C114" s="3" t="s">
        <v>107</v>
      </c>
      <c r="D114">
        <v>69</v>
      </c>
      <c r="G114">
        <v>123</v>
      </c>
      <c r="J114" s="2">
        <f t="shared" si="3"/>
        <v>0.782608695652174</v>
      </c>
    </row>
    <row r="115" spans="3:10">
      <c r="C115" s="3" t="s">
        <v>108</v>
      </c>
      <c r="D115">
        <v>63</v>
      </c>
      <c r="G115">
        <v>70</v>
      </c>
      <c r="J115" s="2">
        <f t="shared" si="3"/>
        <v>0.111111111111111</v>
      </c>
    </row>
    <row r="116" spans="3:10">
      <c r="C116" s="3" t="s">
        <v>109</v>
      </c>
      <c r="D116">
        <v>60</v>
      </c>
      <c r="G116">
        <v>66</v>
      </c>
      <c r="J116" s="2">
        <f t="shared" si="3"/>
        <v>0.1</v>
      </c>
    </row>
    <row r="117" spans="3:10">
      <c r="C117" s="3" t="s">
        <v>110</v>
      </c>
      <c r="D117">
        <v>68</v>
      </c>
      <c r="G117">
        <v>80</v>
      </c>
      <c r="J117" s="2">
        <f t="shared" si="3"/>
        <v>0.176470588235294</v>
      </c>
    </row>
    <row r="118" spans="3:10">
      <c r="C118" s="3" t="s">
        <v>111</v>
      </c>
      <c r="D118">
        <v>88</v>
      </c>
      <c r="G118">
        <v>107</v>
      </c>
      <c r="J118" s="2">
        <f t="shared" si="3"/>
        <v>0.215909090909091</v>
      </c>
    </row>
    <row r="119" spans="3:10">
      <c r="C119" s="3" t="s">
        <v>112</v>
      </c>
      <c r="D119">
        <v>80</v>
      </c>
      <c r="G119">
        <v>94</v>
      </c>
      <c r="J119" s="2">
        <f t="shared" si="3"/>
        <v>0.175</v>
      </c>
    </row>
    <row r="120" spans="3:10">
      <c r="C120" s="3" t="s">
        <v>113</v>
      </c>
      <c r="D120">
        <v>89</v>
      </c>
      <c r="G120">
        <v>119</v>
      </c>
      <c r="J120" s="2">
        <f t="shared" si="3"/>
        <v>0.337078651685393</v>
      </c>
    </row>
    <row r="121" spans="3:10">
      <c r="C121" s="3" t="s">
        <v>114</v>
      </c>
      <c r="D121">
        <v>90</v>
      </c>
      <c r="G121">
        <v>122</v>
      </c>
      <c r="J121" s="2">
        <f t="shared" si="3"/>
        <v>0.355555555555556</v>
      </c>
    </row>
    <row r="122" spans="3:10">
      <c r="C122" s="3" t="s">
        <v>115</v>
      </c>
      <c r="D122">
        <v>59</v>
      </c>
      <c r="G122">
        <v>96</v>
      </c>
      <c r="J122" s="2">
        <f t="shared" si="3"/>
        <v>0.627118644067797</v>
      </c>
    </row>
    <row r="123" spans="3:10">
      <c r="C123" s="3" t="s">
        <v>116</v>
      </c>
      <c r="D123">
        <v>55</v>
      </c>
      <c r="G123">
        <v>87</v>
      </c>
      <c r="J123" s="2">
        <f t="shared" si="3"/>
        <v>0.581818181818182</v>
      </c>
    </row>
    <row r="124" spans="3:10">
      <c r="C124" s="3" t="s">
        <v>117</v>
      </c>
      <c r="D124">
        <v>61</v>
      </c>
      <c r="G124">
        <v>126</v>
      </c>
      <c r="J124" s="2">
        <f t="shared" si="3"/>
        <v>1.0655737704918</v>
      </c>
    </row>
    <row r="125" spans="3:10">
      <c r="C125" s="3" t="s">
        <v>118</v>
      </c>
      <c r="D125">
        <v>62</v>
      </c>
      <c r="G125">
        <v>126</v>
      </c>
      <c r="J125" s="2">
        <f t="shared" si="3"/>
        <v>1.03225806451613</v>
      </c>
    </row>
    <row r="126" spans="3:10">
      <c r="C126" s="3" t="s">
        <v>119</v>
      </c>
      <c r="D126">
        <v>122</v>
      </c>
      <c r="G126">
        <v>173</v>
      </c>
      <c r="J126" s="2">
        <f t="shared" si="3"/>
        <v>0.418032786885246</v>
      </c>
    </row>
    <row r="127" spans="3:10">
      <c r="C127" s="3" t="s">
        <v>120</v>
      </c>
      <c r="D127">
        <v>82</v>
      </c>
      <c r="G127">
        <v>90</v>
      </c>
      <c r="J127" s="2">
        <f t="shared" si="3"/>
        <v>0.0975609756097561</v>
      </c>
    </row>
    <row r="128" spans="3:10">
      <c r="C128" s="3" t="s">
        <v>121</v>
      </c>
      <c r="D128">
        <v>61</v>
      </c>
      <c r="G128">
        <v>61</v>
      </c>
      <c r="J128" s="2">
        <f t="shared" si="3"/>
        <v>0</v>
      </c>
    </row>
    <row r="129" spans="3:10">
      <c r="C129" s="3" t="s">
        <v>122</v>
      </c>
      <c r="D129">
        <v>57</v>
      </c>
      <c r="G129">
        <v>57</v>
      </c>
      <c r="J129" s="2">
        <f t="shared" si="3"/>
        <v>0</v>
      </c>
    </row>
    <row r="132" spans="9:10">
      <c r="I132" t="s">
        <v>123</v>
      </c>
      <c r="J132" s="2">
        <f>AVERAGE(J7:J128)</f>
        <v>0.170359542010718</v>
      </c>
    </row>
    <row r="133" spans="9:10">
      <c r="I133" t="s">
        <v>124</v>
      </c>
      <c r="J133" s="2">
        <f>MAX(J7:J128)</f>
        <v>1.0655737704918</v>
      </c>
    </row>
    <row r="134" spans="9:10">
      <c r="I134" t="s">
        <v>125</v>
      </c>
      <c r="J134" s="2">
        <f>MIN(J7:J128)</f>
        <v>-0.135135135135135</v>
      </c>
    </row>
  </sheetData>
  <mergeCells count="1">
    <mergeCell ref="B2:K3"/>
  </mergeCells>
  <pageMargins left="0.75" right="0.75" top="1" bottom="1" header="0.509722222222222" footer="0.509722222222222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C1:L135"/>
  <sheetViews>
    <sheetView tabSelected="1" workbookViewId="0">
      <selection activeCell="H16" sqref="H16"/>
    </sheetView>
  </sheetViews>
  <sheetFormatPr defaultColWidth="9" defaultRowHeight="12.75"/>
  <cols>
    <col min="3" max="3" width="24.375" style="1" customWidth="1"/>
    <col min="12" max="12" width="18" style="2" customWidth="1"/>
  </cols>
  <sheetData>
    <row r="1" spans="3:12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</row>
    <row r="2" spans="4:12">
      <c r="D2" s="1"/>
      <c r="E2" s="1"/>
      <c r="F2" s="1"/>
      <c r="G2" s="1"/>
      <c r="H2" s="1"/>
      <c r="I2" s="1"/>
      <c r="J2" s="1"/>
      <c r="K2" s="1"/>
      <c r="L2" s="1"/>
    </row>
    <row r="3" spans="3:3">
      <c r="C3" s="1" t="s">
        <v>126</v>
      </c>
    </row>
    <row r="4" spans="3:5">
      <c r="C4" s="1" t="s">
        <v>127</v>
      </c>
      <c r="E4" t="s">
        <v>128</v>
      </c>
    </row>
    <row r="9" spans="6:9">
      <c r="F9" t="s">
        <v>3</v>
      </c>
      <c r="I9" t="s">
        <v>4</v>
      </c>
    </row>
    <row r="12" spans="3:12">
      <c r="C12" s="1" t="s">
        <v>129</v>
      </c>
      <c r="F12">
        <v>56</v>
      </c>
      <c r="I12">
        <v>63</v>
      </c>
      <c r="L12" s="2">
        <f>(I12-F12)/F12</f>
        <v>0.125</v>
      </c>
    </row>
    <row r="13" spans="3:12">
      <c r="C13" s="1" t="s">
        <v>130</v>
      </c>
      <c r="F13">
        <v>168</v>
      </c>
      <c r="I13">
        <v>189</v>
      </c>
      <c r="L13" s="2">
        <f t="shared" ref="L13:L20" si="0">(I13-F13)/F13</f>
        <v>0.125</v>
      </c>
    </row>
    <row r="14" spans="3:12">
      <c r="C14" s="1" t="s">
        <v>131</v>
      </c>
      <c r="F14">
        <v>93</v>
      </c>
      <c r="I14">
        <v>131</v>
      </c>
      <c r="L14" s="2">
        <f t="shared" si="0"/>
        <v>0.408602150537634</v>
      </c>
    </row>
    <row r="15" spans="3:12">
      <c r="C15" s="1" t="s">
        <v>132</v>
      </c>
      <c r="F15">
        <v>93</v>
      </c>
      <c r="I15">
        <v>131</v>
      </c>
      <c r="L15" s="2">
        <f t="shared" si="0"/>
        <v>0.408602150537634</v>
      </c>
    </row>
    <row r="16" spans="3:12">
      <c r="C16" s="1" t="s">
        <v>133</v>
      </c>
      <c r="F16">
        <v>88</v>
      </c>
      <c r="I16">
        <v>115</v>
      </c>
      <c r="L16" s="2">
        <f t="shared" si="0"/>
        <v>0.306818181818182</v>
      </c>
    </row>
    <row r="17" spans="3:12">
      <c r="C17" s="1" t="s">
        <v>134</v>
      </c>
      <c r="F17">
        <v>81</v>
      </c>
      <c r="I17">
        <v>102</v>
      </c>
      <c r="L17" s="2">
        <f t="shared" si="0"/>
        <v>0.259259259259259</v>
      </c>
    </row>
    <row r="18" spans="3:12">
      <c r="C18" s="1" t="s">
        <v>135</v>
      </c>
      <c r="F18">
        <v>84</v>
      </c>
      <c r="I18">
        <v>105</v>
      </c>
      <c r="L18" s="2">
        <f t="shared" si="0"/>
        <v>0.25</v>
      </c>
    </row>
    <row r="19" spans="3:12">
      <c r="C19" s="1" t="s">
        <v>136</v>
      </c>
      <c r="F19">
        <v>85</v>
      </c>
      <c r="I19">
        <v>107</v>
      </c>
      <c r="L19" s="2">
        <f t="shared" si="0"/>
        <v>0.258823529411765</v>
      </c>
    </row>
    <row r="20" spans="3:12">
      <c r="C20" s="1" t="s">
        <v>137</v>
      </c>
      <c r="F20">
        <v>48</v>
      </c>
      <c r="I20">
        <v>49</v>
      </c>
      <c r="L20" s="2">
        <f t="shared" si="0"/>
        <v>0.0208333333333333</v>
      </c>
    </row>
    <row r="21" spans="3:12">
      <c r="C21" s="1" t="s">
        <v>138</v>
      </c>
      <c r="F21">
        <v>44</v>
      </c>
      <c r="I21">
        <v>44</v>
      </c>
      <c r="L21" s="2">
        <f t="shared" ref="L21:L52" si="1">(I21-F21)/F21</f>
        <v>0</v>
      </c>
    </row>
    <row r="22" spans="3:12">
      <c r="C22" s="1" t="s">
        <v>139</v>
      </c>
      <c r="F22">
        <v>128</v>
      </c>
      <c r="I22">
        <v>137</v>
      </c>
      <c r="L22" s="2">
        <f t="shared" si="1"/>
        <v>0.0703125</v>
      </c>
    </row>
    <row r="23" spans="3:12">
      <c r="C23" s="1" t="s">
        <v>140</v>
      </c>
      <c r="F23">
        <v>137</v>
      </c>
      <c r="I23">
        <v>157</v>
      </c>
      <c r="L23" s="2">
        <f t="shared" si="1"/>
        <v>0.145985401459854</v>
      </c>
    </row>
    <row r="24" spans="3:12">
      <c r="C24" s="1" t="s">
        <v>141</v>
      </c>
      <c r="F24">
        <v>136</v>
      </c>
      <c r="I24">
        <v>154</v>
      </c>
      <c r="L24" s="2">
        <f t="shared" si="1"/>
        <v>0.132352941176471</v>
      </c>
    </row>
    <row r="25" spans="3:12">
      <c r="C25" s="1" t="s">
        <v>142</v>
      </c>
      <c r="F25">
        <v>128</v>
      </c>
      <c r="I25">
        <v>139</v>
      </c>
      <c r="L25" s="2">
        <f t="shared" si="1"/>
        <v>0.0859375</v>
      </c>
    </row>
    <row r="26" spans="3:12">
      <c r="C26" s="1" t="s">
        <v>143</v>
      </c>
      <c r="F26">
        <v>111</v>
      </c>
      <c r="I26">
        <v>120</v>
      </c>
      <c r="L26" s="2">
        <f t="shared" si="1"/>
        <v>0.0810810810810811</v>
      </c>
    </row>
    <row r="27" spans="3:12">
      <c r="C27" s="1" t="s">
        <v>144</v>
      </c>
      <c r="F27">
        <v>115</v>
      </c>
      <c r="I27">
        <v>124</v>
      </c>
      <c r="L27" s="2">
        <f t="shared" si="1"/>
        <v>0.0782608695652174</v>
      </c>
    </row>
    <row r="28" spans="3:12">
      <c r="C28" s="1" t="s">
        <v>145</v>
      </c>
      <c r="F28">
        <v>113</v>
      </c>
      <c r="I28">
        <v>118</v>
      </c>
      <c r="L28" s="2">
        <f t="shared" si="1"/>
        <v>0.0442477876106195</v>
      </c>
    </row>
    <row r="29" spans="3:12">
      <c r="C29" s="1" t="s">
        <v>146</v>
      </c>
      <c r="F29">
        <v>52</v>
      </c>
      <c r="I29">
        <v>56</v>
      </c>
      <c r="L29" s="2">
        <f t="shared" si="1"/>
        <v>0.0769230769230769</v>
      </c>
    </row>
    <row r="30" spans="3:12">
      <c r="C30" s="1" t="s">
        <v>147</v>
      </c>
      <c r="F30">
        <v>38</v>
      </c>
      <c r="I30">
        <v>42</v>
      </c>
      <c r="L30" s="2">
        <f t="shared" si="1"/>
        <v>0.105263157894737</v>
      </c>
    </row>
    <row r="31" spans="3:12">
      <c r="C31" s="1" t="s">
        <v>148</v>
      </c>
      <c r="F31">
        <v>70</v>
      </c>
      <c r="I31">
        <v>73</v>
      </c>
      <c r="L31" s="2">
        <f t="shared" si="1"/>
        <v>0.0428571428571429</v>
      </c>
    </row>
    <row r="32" spans="3:12">
      <c r="C32" s="1" t="s">
        <v>149</v>
      </c>
      <c r="F32">
        <v>65</v>
      </c>
      <c r="I32">
        <v>69</v>
      </c>
      <c r="L32" s="2">
        <f t="shared" si="1"/>
        <v>0.0615384615384615</v>
      </c>
    </row>
    <row r="33" spans="3:12">
      <c r="C33" s="1" t="s">
        <v>150</v>
      </c>
      <c r="F33">
        <v>69</v>
      </c>
      <c r="I33">
        <v>75</v>
      </c>
      <c r="L33" s="2">
        <f t="shared" si="1"/>
        <v>0.0869565217391304</v>
      </c>
    </row>
    <row r="34" spans="3:12">
      <c r="C34" s="1" t="s">
        <v>151</v>
      </c>
      <c r="F34">
        <v>65</v>
      </c>
      <c r="I34">
        <v>67</v>
      </c>
      <c r="L34" s="2">
        <f t="shared" si="1"/>
        <v>0.0307692307692308</v>
      </c>
    </row>
    <row r="35" spans="3:12">
      <c r="C35" s="1" t="s">
        <v>152</v>
      </c>
      <c r="F35">
        <v>60</v>
      </c>
      <c r="I35">
        <v>63</v>
      </c>
      <c r="L35" s="2">
        <f t="shared" si="1"/>
        <v>0.05</v>
      </c>
    </row>
    <row r="36" spans="3:12">
      <c r="C36" s="1" t="s">
        <v>153</v>
      </c>
      <c r="F36">
        <v>61</v>
      </c>
      <c r="I36">
        <v>64</v>
      </c>
      <c r="L36" s="2">
        <f t="shared" si="1"/>
        <v>0.0491803278688525</v>
      </c>
    </row>
    <row r="37" spans="3:12">
      <c r="C37" s="1" t="s">
        <v>154</v>
      </c>
      <c r="F37">
        <v>62</v>
      </c>
      <c r="I37">
        <v>64</v>
      </c>
      <c r="L37" s="2">
        <f t="shared" si="1"/>
        <v>0.032258064516129</v>
      </c>
    </row>
    <row r="38" spans="3:12">
      <c r="C38" s="1" t="s">
        <v>155</v>
      </c>
      <c r="F38">
        <v>38</v>
      </c>
      <c r="I38">
        <v>39</v>
      </c>
      <c r="L38" s="2">
        <f t="shared" si="1"/>
        <v>0.0263157894736842</v>
      </c>
    </row>
    <row r="39" spans="3:12">
      <c r="C39" s="1" t="s">
        <v>156</v>
      </c>
      <c r="F39">
        <v>34</v>
      </c>
      <c r="I39">
        <v>34</v>
      </c>
      <c r="L39" s="2">
        <f t="shared" si="1"/>
        <v>0</v>
      </c>
    </row>
    <row r="40" spans="3:12">
      <c r="C40" s="1" t="s">
        <v>157</v>
      </c>
      <c r="F40">
        <v>25</v>
      </c>
      <c r="I40">
        <v>26</v>
      </c>
      <c r="L40" s="2">
        <f t="shared" si="1"/>
        <v>0.04</v>
      </c>
    </row>
    <row r="41" spans="3:12">
      <c r="C41" s="1" t="s">
        <v>158</v>
      </c>
      <c r="F41">
        <v>9</v>
      </c>
      <c r="I41">
        <v>8</v>
      </c>
      <c r="L41" s="2">
        <f t="shared" si="1"/>
        <v>-0.111111111111111</v>
      </c>
    </row>
    <row r="42" spans="3:12">
      <c r="C42" s="1" t="s">
        <v>159</v>
      </c>
      <c r="F42">
        <v>159</v>
      </c>
      <c r="I42">
        <v>180</v>
      </c>
      <c r="L42" s="2">
        <f t="shared" si="1"/>
        <v>0.132075471698113</v>
      </c>
    </row>
    <row r="43" spans="3:12">
      <c r="C43" s="1" t="s">
        <v>160</v>
      </c>
      <c r="F43">
        <v>69</v>
      </c>
      <c r="I43">
        <v>72</v>
      </c>
      <c r="L43" s="2">
        <f t="shared" si="1"/>
        <v>0.0434782608695652</v>
      </c>
    </row>
    <row r="44" spans="3:12">
      <c r="C44" s="1" t="s">
        <v>161</v>
      </c>
      <c r="F44">
        <v>161</v>
      </c>
      <c r="I44">
        <v>158</v>
      </c>
      <c r="L44" s="2">
        <f t="shared" si="1"/>
        <v>-0.0186335403726708</v>
      </c>
    </row>
    <row r="45" spans="3:12">
      <c r="C45" s="1" t="s">
        <v>162</v>
      </c>
      <c r="F45">
        <v>210</v>
      </c>
      <c r="I45">
        <v>224</v>
      </c>
      <c r="L45" s="2">
        <f t="shared" si="1"/>
        <v>0.0666666666666667</v>
      </c>
    </row>
    <row r="46" spans="3:12">
      <c r="C46" s="1" t="s">
        <v>163</v>
      </c>
      <c r="F46">
        <v>161</v>
      </c>
      <c r="I46">
        <v>158</v>
      </c>
      <c r="L46" s="2">
        <f t="shared" si="1"/>
        <v>-0.0186335403726708</v>
      </c>
    </row>
    <row r="47" spans="3:12">
      <c r="C47" s="1" t="s">
        <v>164</v>
      </c>
      <c r="F47">
        <v>161</v>
      </c>
      <c r="I47">
        <v>158</v>
      </c>
      <c r="L47" s="2">
        <f t="shared" si="1"/>
        <v>-0.0186335403726708</v>
      </c>
    </row>
    <row r="48" spans="3:12">
      <c r="C48" s="1" t="s">
        <v>165</v>
      </c>
      <c r="F48">
        <v>213</v>
      </c>
      <c r="I48">
        <v>210</v>
      </c>
      <c r="L48" s="2">
        <f t="shared" si="1"/>
        <v>-0.0140845070422535</v>
      </c>
    </row>
    <row r="49" spans="3:12">
      <c r="C49" s="1" t="s">
        <v>166</v>
      </c>
      <c r="F49">
        <v>213</v>
      </c>
      <c r="I49">
        <v>210</v>
      </c>
      <c r="L49" s="2">
        <f t="shared" si="1"/>
        <v>-0.0140845070422535</v>
      </c>
    </row>
    <row r="50" spans="3:12">
      <c r="C50" s="1" t="s">
        <v>167</v>
      </c>
      <c r="F50">
        <v>60</v>
      </c>
      <c r="I50">
        <v>56</v>
      </c>
      <c r="L50" s="2">
        <f t="shared" si="1"/>
        <v>-0.0666666666666667</v>
      </c>
    </row>
    <row r="51" spans="3:12">
      <c r="C51" s="1" t="s">
        <v>168</v>
      </c>
      <c r="F51">
        <v>53</v>
      </c>
      <c r="I51">
        <v>50</v>
      </c>
      <c r="L51" s="2">
        <f t="shared" si="1"/>
        <v>-0.0566037735849057</v>
      </c>
    </row>
    <row r="52" spans="3:12">
      <c r="C52" s="1" t="s">
        <v>169</v>
      </c>
      <c r="F52">
        <v>68</v>
      </c>
      <c r="I52">
        <v>68</v>
      </c>
      <c r="L52" s="2">
        <f t="shared" si="1"/>
        <v>0</v>
      </c>
    </row>
    <row r="53" spans="3:12">
      <c r="C53" s="1" t="s">
        <v>170</v>
      </c>
      <c r="F53">
        <v>43</v>
      </c>
      <c r="I53">
        <v>43</v>
      </c>
      <c r="L53" s="2">
        <f t="shared" ref="L53:L86" si="2">(I53-F53)/F53</f>
        <v>0</v>
      </c>
    </row>
    <row r="54" spans="3:12">
      <c r="C54" s="1" t="s">
        <v>171</v>
      </c>
      <c r="F54">
        <v>77</v>
      </c>
      <c r="I54">
        <v>76</v>
      </c>
      <c r="L54" s="2">
        <f t="shared" si="2"/>
        <v>-0.012987012987013</v>
      </c>
    </row>
    <row r="55" spans="3:12">
      <c r="C55" s="1" t="s">
        <v>172</v>
      </c>
      <c r="F55">
        <v>76</v>
      </c>
      <c r="I55">
        <v>77</v>
      </c>
      <c r="L55" s="2">
        <f t="shared" si="2"/>
        <v>0.0131578947368421</v>
      </c>
    </row>
    <row r="56" spans="3:12">
      <c r="C56" s="1" t="s">
        <v>173</v>
      </c>
      <c r="F56">
        <v>26</v>
      </c>
      <c r="I56">
        <v>25</v>
      </c>
      <c r="L56" s="2">
        <f t="shared" si="2"/>
        <v>-0.0384615384615385</v>
      </c>
    </row>
    <row r="57" spans="3:12">
      <c r="C57" s="1" t="s">
        <v>174</v>
      </c>
      <c r="F57">
        <v>25</v>
      </c>
      <c r="I57">
        <v>25</v>
      </c>
      <c r="L57" s="2">
        <f t="shared" si="2"/>
        <v>0</v>
      </c>
    </row>
    <row r="58" spans="3:12">
      <c r="C58" s="1" t="s">
        <v>175</v>
      </c>
      <c r="F58">
        <v>38</v>
      </c>
      <c r="I58">
        <v>38</v>
      </c>
      <c r="L58" s="2">
        <f t="shared" si="2"/>
        <v>0</v>
      </c>
    </row>
    <row r="59" spans="3:12">
      <c r="C59" s="1" t="s">
        <v>176</v>
      </c>
      <c r="F59">
        <v>42</v>
      </c>
      <c r="I59">
        <v>42</v>
      </c>
      <c r="L59" s="2">
        <f t="shared" si="2"/>
        <v>0</v>
      </c>
    </row>
    <row r="60" spans="3:12">
      <c r="C60" s="1" t="s">
        <v>177</v>
      </c>
      <c r="F60">
        <v>42</v>
      </c>
      <c r="I60">
        <v>42</v>
      </c>
      <c r="L60" s="2">
        <f t="shared" si="2"/>
        <v>0</v>
      </c>
    </row>
    <row r="61" spans="3:12">
      <c r="C61" s="1" t="s">
        <v>54</v>
      </c>
      <c r="F61">
        <v>42</v>
      </c>
      <c r="I61">
        <v>42</v>
      </c>
      <c r="L61" s="2">
        <f t="shared" si="2"/>
        <v>0</v>
      </c>
    </row>
    <row r="62" spans="3:12">
      <c r="C62" s="1" t="s">
        <v>178</v>
      </c>
      <c r="F62">
        <v>38</v>
      </c>
      <c r="I62">
        <v>38</v>
      </c>
      <c r="L62" s="2">
        <f t="shared" si="2"/>
        <v>0</v>
      </c>
    </row>
    <row r="63" spans="3:12">
      <c r="C63" s="1" t="s">
        <v>179</v>
      </c>
      <c r="F63">
        <v>76</v>
      </c>
      <c r="I63">
        <v>126</v>
      </c>
      <c r="L63" s="2">
        <f t="shared" si="2"/>
        <v>0.657894736842105</v>
      </c>
    </row>
    <row r="64" spans="3:12">
      <c r="C64" s="1" t="s">
        <v>180</v>
      </c>
      <c r="F64">
        <v>76</v>
      </c>
      <c r="I64">
        <v>76</v>
      </c>
      <c r="L64" s="2">
        <f t="shared" si="2"/>
        <v>0</v>
      </c>
    </row>
    <row r="65" spans="3:12">
      <c r="C65" s="1" t="s">
        <v>181</v>
      </c>
      <c r="F65">
        <v>82</v>
      </c>
      <c r="I65">
        <v>126</v>
      </c>
      <c r="L65" s="2">
        <f t="shared" si="2"/>
        <v>0.536585365853659</v>
      </c>
    </row>
    <row r="66" spans="3:12">
      <c r="C66" s="1" t="s">
        <v>182</v>
      </c>
      <c r="F66">
        <v>39</v>
      </c>
      <c r="I66">
        <v>39</v>
      </c>
      <c r="L66" s="2">
        <f t="shared" si="2"/>
        <v>0</v>
      </c>
    </row>
    <row r="67" spans="3:12">
      <c r="C67" s="1" t="s">
        <v>183</v>
      </c>
      <c r="F67">
        <v>36</v>
      </c>
      <c r="I67">
        <v>36</v>
      </c>
      <c r="L67" s="2">
        <f t="shared" si="2"/>
        <v>0</v>
      </c>
    </row>
    <row r="68" spans="3:12">
      <c r="C68" s="1" t="s">
        <v>184</v>
      </c>
      <c r="F68">
        <v>42</v>
      </c>
      <c r="I68">
        <v>42</v>
      </c>
      <c r="L68" s="2">
        <f t="shared" si="2"/>
        <v>0</v>
      </c>
    </row>
    <row r="69" spans="3:12">
      <c r="C69" s="1" t="s">
        <v>185</v>
      </c>
      <c r="F69">
        <v>81</v>
      </c>
      <c r="I69">
        <v>81</v>
      </c>
      <c r="L69" s="2">
        <f t="shared" si="2"/>
        <v>0</v>
      </c>
    </row>
    <row r="70" spans="3:12">
      <c r="C70" s="1" t="s">
        <v>186</v>
      </c>
      <c r="F70">
        <v>209</v>
      </c>
      <c r="I70">
        <v>231</v>
      </c>
      <c r="L70" s="2">
        <f t="shared" si="2"/>
        <v>0.105263157894737</v>
      </c>
    </row>
    <row r="71" spans="3:12">
      <c r="C71" s="1" t="s">
        <v>187</v>
      </c>
      <c r="F71">
        <v>93</v>
      </c>
      <c r="I71">
        <v>103</v>
      </c>
      <c r="L71" s="2">
        <f t="shared" si="2"/>
        <v>0.10752688172043</v>
      </c>
    </row>
    <row r="72" spans="3:12">
      <c r="C72" s="1" t="s">
        <v>188</v>
      </c>
      <c r="F72">
        <v>104</v>
      </c>
      <c r="I72">
        <v>109</v>
      </c>
      <c r="L72" s="2">
        <f t="shared" si="2"/>
        <v>0.0480769230769231</v>
      </c>
    </row>
    <row r="73" spans="3:12">
      <c r="C73" s="1" t="s">
        <v>189</v>
      </c>
      <c r="F73">
        <v>104</v>
      </c>
      <c r="I73">
        <v>109</v>
      </c>
      <c r="L73" s="2">
        <f t="shared" si="2"/>
        <v>0.0480769230769231</v>
      </c>
    </row>
    <row r="74" spans="3:12">
      <c r="C74" s="1" t="s">
        <v>190</v>
      </c>
      <c r="F74">
        <v>106</v>
      </c>
      <c r="I74">
        <v>112</v>
      </c>
      <c r="L74" s="2">
        <f t="shared" si="2"/>
        <v>0.0566037735849057</v>
      </c>
    </row>
    <row r="75" spans="3:12">
      <c r="C75" s="1" t="s">
        <v>191</v>
      </c>
      <c r="F75">
        <v>115</v>
      </c>
      <c r="I75">
        <v>179</v>
      </c>
      <c r="L75" s="2">
        <f t="shared" si="2"/>
        <v>0.556521739130435</v>
      </c>
    </row>
    <row r="76" spans="3:12">
      <c r="C76" s="1" t="s">
        <v>192</v>
      </c>
      <c r="F76">
        <v>115</v>
      </c>
      <c r="I76">
        <v>179</v>
      </c>
      <c r="L76" s="2">
        <f t="shared" si="2"/>
        <v>0.556521739130435</v>
      </c>
    </row>
    <row r="77" spans="3:12">
      <c r="C77" s="1" t="s">
        <v>193</v>
      </c>
      <c r="F77">
        <v>45</v>
      </c>
      <c r="I77">
        <v>43</v>
      </c>
      <c r="L77" s="2">
        <f t="shared" si="2"/>
        <v>-0.0444444444444444</v>
      </c>
    </row>
    <row r="78" spans="3:12">
      <c r="C78" s="1" t="s">
        <v>194</v>
      </c>
      <c r="F78">
        <v>38</v>
      </c>
      <c r="I78">
        <v>39</v>
      </c>
      <c r="L78" s="2">
        <f t="shared" si="2"/>
        <v>0.0263157894736842</v>
      </c>
    </row>
    <row r="79" spans="3:12">
      <c r="C79" s="1" t="s">
        <v>195</v>
      </c>
      <c r="F79">
        <v>53</v>
      </c>
      <c r="I79">
        <v>56</v>
      </c>
      <c r="L79" s="2">
        <f t="shared" si="2"/>
        <v>0.0566037735849057</v>
      </c>
    </row>
    <row r="80" spans="3:12">
      <c r="C80" s="1" t="s">
        <v>196</v>
      </c>
      <c r="F80">
        <v>33</v>
      </c>
      <c r="I80">
        <v>34</v>
      </c>
      <c r="L80" s="2">
        <f t="shared" si="2"/>
        <v>0.0303030303030303</v>
      </c>
    </row>
    <row r="81" spans="3:12">
      <c r="C81" s="1" t="s">
        <v>197</v>
      </c>
      <c r="F81">
        <v>37</v>
      </c>
      <c r="I81">
        <v>37</v>
      </c>
      <c r="L81" s="2">
        <f t="shared" si="2"/>
        <v>0</v>
      </c>
    </row>
    <row r="82" spans="3:12">
      <c r="C82" s="1" t="s">
        <v>198</v>
      </c>
      <c r="F82">
        <v>37</v>
      </c>
      <c r="I82">
        <v>37</v>
      </c>
      <c r="L82" s="2">
        <f t="shared" si="2"/>
        <v>0</v>
      </c>
    </row>
    <row r="83" spans="3:12">
      <c r="C83" s="1" t="s">
        <v>199</v>
      </c>
      <c r="F83">
        <v>59</v>
      </c>
      <c r="I83">
        <v>61</v>
      </c>
      <c r="L83" s="2">
        <f t="shared" si="2"/>
        <v>0.0338983050847458</v>
      </c>
    </row>
    <row r="84" spans="3:12">
      <c r="C84" s="1" t="s">
        <v>200</v>
      </c>
      <c r="F84">
        <v>59</v>
      </c>
      <c r="I84">
        <v>61</v>
      </c>
      <c r="L84" s="2">
        <f t="shared" si="2"/>
        <v>0.0338983050847458</v>
      </c>
    </row>
    <row r="85" spans="3:12">
      <c r="C85" s="1" t="s">
        <v>201</v>
      </c>
      <c r="F85">
        <v>34</v>
      </c>
      <c r="I85">
        <v>35</v>
      </c>
      <c r="L85" s="2">
        <f t="shared" si="2"/>
        <v>0.0294117647058824</v>
      </c>
    </row>
    <row r="86" spans="3:12">
      <c r="C86" s="1" t="s">
        <v>202</v>
      </c>
      <c r="F86">
        <v>31</v>
      </c>
      <c r="I86">
        <v>32</v>
      </c>
      <c r="L86" s="2">
        <f t="shared" si="2"/>
        <v>0.032258064516129</v>
      </c>
    </row>
    <row r="87" spans="3:12">
      <c r="C87" s="1" t="s">
        <v>203</v>
      </c>
      <c r="F87">
        <v>36</v>
      </c>
      <c r="I87">
        <v>37</v>
      </c>
      <c r="L87" s="2">
        <f t="shared" ref="L87:L129" si="3">(I87-F87)/F87</f>
        <v>0.0277777777777778</v>
      </c>
    </row>
    <row r="88" spans="3:12">
      <c r="C88" s="1" t="s">
        <v>204</v>
      </c>
      <c r="F88">
        <v>117</v>
      </c>
      <c r="I88">
        <v>180</v>
      </c>
      <c r="L88" s="2">
        <f t="shared" si="3"/>
        <v>0.538461538461538</v>
      </c>
    </row>
    <row r="89" spans="3:12">
      <c r="C89" s="1" t="s">
        <v>205</v>
      </c>
      <c r="F89">
        <v>116</v>
      </c>
      <c r="I89">
        <v>181</v>
      </c>
      <c r="L89" s="2">
        <f t="shared" si="3"/>
        <v>0.560344827586207</v>
      </c>
    </row>
    <row r="90" spans="3:12">
      <c r="C90" s="1" t="s">
        <v>206</v>
      </c>
      <c r="F90">
        <v>109</v>
      </c>
      <c r="I90">
        <v>161</v>
      </c>
      <c r="L90" s="2">
        <f t="shared" si="3"/>
        <v>0.477064220183486</v>
      </c>
    </row>
    <row r="91" spans="3:12">
      <c r="C91" s="1" t="s">
        <v>207</v>
      </c>
      <c r="F91">
        <v>96</v>
      </c>
      <c r="I91">
        <v>112</v>
      </c>
      <c r="L91" s="2">
        <f t="shared" si="3"/>
        <v>0.166666666666667</v>
      </c>
    </row>
    <row r="92" spans="3:12">
      <c r="C92" s="1" t="s">
        <v>208</v>
      </c>
      <c r="F92">
        <v>60</v>
      </c>
      <c r="I92">
        <v>65</v>
      </c>
      <c r="L92" s="2">
        <f t="shared" si="3"/>
        <v>0.0833333333333333</v>
      </c>
    </row>
    <row r="93" spans="3:12">
      <c r="C93" s="1" t="s">
        <v>209</v>
      </c>
      <c r="F93">
        <v>63</v>
      </c>
      <c r="I93">
        <v>85</v>
      </c>
      <c r="L93" s="2">
        <f t="shared" si="3"/>
        <v>0.349206349206349</v>
      </c>
    </row>
    <row r="94" spans="3:12">
      <c r="C94" s="1" t="s">
        <v>210</v>
      </c>
      <c r="F94">
        <v>63</v>
      </c>
      <c r="I94">
        <v>86</v>
      </c>
      <c r="L94" s="2">
        <f t="shared" si="3"/>
        <v>0.365079365079365</v>
      </c>
    </row>
    <row r="95" spans="3:12">
      <c r="C95" s="1" t="s">
        <v>211</v>
      </c>
      <c r="F95">
        <v>47</v>
      </c>
      <c r="I95">
        <v>52</v>
      </c>
      <c r="L95" s="2">
        <f t="shared" si="3"/>
        <v>0.106382978723404</v>
      </c>
    </row>
    <row r="96" spans="3:12">
      <c r="C96" s="1" t="s">
        <v>212</v>
      </c>
      <c r="F96">
        <v>50</v>
      </c>
      <c r="I96">
        <v>58</v>
      </c>
      <c r="L96" s="2">
        <f t="shared" si="3"/>
        <v>0.16</v>
      </c>
    </row>
    <row r="97" spans="3:12">
      <c r="C97" s="1" t="s">
        <v>213</v>
      </c>
      <c r="F97">
        <v>104</v>
      </c>
      <c r="I97">
        <v>135</v>
      </c>
      <c r="L97" s="2">
        <f t="shared" si="3"/>
        <v>0.298076923076923</v>
      </c>
    </row>
    <row r="98" spans="3:12">
      <c r="C98" s="1" t="s">
        <v>214</v>
      </c>
      <c r="F98">
        <v>74</v>
      </c>
      <c r="I98">
        <v>91</v>
      </c>
      <c r="L98" s="2">
        <f t="shared" si="3"/>
        <v>0.22972972972973</v>
      </c>
    </row>
    <row r="99" spans="3:12">
      <c r="C99" s="1" t="s">
        <v>215</v>
      </c>
      <c r="F99">
        <v>76</v>
      </c>
      <c r="I99">
        <v>94</v>
      </c>
      <c r="L99" s="2">
        <f t="shared" si="3"/>
        <v>0.236842105263158</v>
      </c>
    </row>
    <row r="100" spans="3:12">
      <c r="C100" s="1" t="s">
        <v>216</v>
      </c>
      <c r="F100">
        <v>77</v>
      </c>
      <c r="I100">
        <v>96</v>
      </c>
      <c r="L100" s="2">
        <f t="shared" si="3"/>
        <v>0.246753246753247</v>
      </c>
    </row>
    <row r="101" spans="3:12">
      <c r="C101" s="1" t="s">
        <v>217</v>
      </c>
      <c r="F101">
        <v>107</v>
      </c>
      <c r="I101">
        <v>150</v>
      </c>
      <c r="L101" s="2">
        <f t="shared" si="3"/>
        <v>0.401869158878505</v>
      </c>
    </row>
    <row r="102" spans="3:12">
      <c r="C102" s="1" t="s">
        <v>218</v>
      </c>
      <c r="F102">
        <v>107</v>
      </c>
      <c r="I102">
        <v>150</v>
      </c>
      <c r="L102" s="2">
        <f t="shared" si="3"/>
        <v>0.401869158878505</v>
      </c>
    </row>
    <row r="103" spans="3:12">
      <c r="C103" s="1" t="s">
        <v>219</v>
      </c>
      <c r="F103">
        <v>43</v>
      </c>
      <c r="I103">
        <v>43</v>
      </c>
      <c r="L103" s="2">
        <f t="shared" si="3"/>
        <v>0</v>
      </c>
    </row>
    <row r="104" spans="3:12">
      <c r="C104" s="1" t="s">
        <v>220</v>
      </c>
      <c r="F104">
        <v>40</v>
      </c>
      <c r="I104">
        <v>40</v>
      </c>
      <c r="L104" s="2">
        <f t="shared" si="3"/>
        <v>0</v>
      </c>
    </row>
    <row r="105" spans="3:12">
      <c r="C105" s="1" t="s">
        <v>221</v>
      </c>
      <c r="F105">
        <v>87</v>
      </c>
      <c r="I105">
        <v>138</v>
      </c>
      <c r="L105" s="2">
        <f t="shared" si="3"/>
        <v>0.586206896551724</v>
      </c>
    </row>
    <row r="106" spans="3:12">
      <c r="C106" s="1" t="s">
        <v>222</v>
      </c>
      <c r="F106">
        <v>87</v>
      </c>
      <c r="I106">
        <v>138</v>
      </c>
      <c r="L106" s="2">
        <f t="shared" si="3"/>
        <v>0.586206896551724</v>
      </c>
    </row>
    <row r="107" spans="3:12">
      <c r="C107" s="1" t="s">
        <v>223</v>
      </c>
      <c r="F107">
        <v>89</v>
      </c>
      <c r="I107">
        <v>116</v>
      </c>
      <c r="L107" s="2">
        <f t="shared" si="3"/>
        <v>0.303370786516854</v>
      </c>
    </row>
    <row r="108" spans="3:12">
      <c r="C108" s="1" t="s">
        <v>224</v>
      </c>
      <c r="F108">
        <v>51</v>
      </c>
      <c r="I108">
        <v>85</v>
      </c>
      <c r="L108" s="2">
        <f t="shared" si="3"/>
        <v>0.666666666666667</v>
      </c>
    </row>
    <row r="109" spans="3:12">
      <c r="C109" s="1" t="s">
        <v>225</v>
      </c>
      <c r="F109">
        <v>52</v>
      </c>
      <c r="I109">
        <v>87</v>
      </c>
      <c r="L109" s="2">
        <f t="shared" si="3"/>
        <v>0.673076923076923</v>
      </c>
    </row>
    <row r="110" spans="3:12">
      <c r="C110" s="1" t="s">
        <v>226</v>
      </c>
      <c r="F110">
        <v>52</v>
      </c>
      <c r="I110">
        <v>87</v>
      </c>
      <c r="L110" s="2">
        <f t="shared" si="3"/>
        <v>0.673076923076923</v>
      </c>
    </row>
    <row r="111" spans="3:12">
      <c r="C111" s="1" t="s">
        <v>227</v>
      </c>
      <c r="F111">
        <v>29</v>
      </c>
      <c r="I111">
        <v>39</v>
      </c>
      <c r="L111" s="2">
        <f t="shared" si="3"/>
        <v>0.344827586206897</v>
      </c>
    </row>
    <row r="112" spans="3:12">
      <c r="C112" s="1" t="s">
        <v>103</v>
      </c>
      <c r="F112">
        <v>32</v>
      </c>
      <c r="I112">
        <v>30</v>
      </c>
      <c r="L112" s="2">
        <f t="shared" si="3"/>
        <v>-0.0625</v>
      </c>
    </row>
    <row r="113" spans="3:12">
      <c r="C113" s="1" t="s">
        <v>104</v>
      </c>
      <c r="F113">
        <v>58</v>
      </c>
      <c r="I113">
        <v>68</v>
      </c>
      <c r="L113" s="2">
        <f t="shared" si="3"/>
        <v>0.172413793103448</v>
      </c>
    </row>
    <row r="114" spans="3:12">
      <c r="C114" s="1" t="s">
        <v>105</v>
      </c>
      <c r="F114">
        <v>58</v>
      </c>
      <c r="I114">
        <v>68</v>
      </c>
      <c r="L114" s="2">
        <f t="shared" si="3"/>
        <v>0.172413793103448</v>
      </c>
    </row>
    <row r="115" spans="3:12">
      <c r="C115" s="1" t="s">
        <v>106</v>
      </c>
      <c r="F115">
        <v>55</v>
      </c>
      <c r="I115">
        <v>60</v>
      </c>
      <c r="L115" s="2">
        <f t="shared" si="3"/>
        <v>0.0909090909090909</v>
      </c>
    </row>
    <row r="116" spans="3:12">
      <c r="C116" s="1" t="s">
        <v>107</v>
      </c>
      <c r="F116">
        <v>52</v>
      </c>
      <c r="I116">
        <v>56</v>
      </c>
      <c r="L116" s="2">
        <f t="shared" si="3"/>
        <v>0.0769230769230769</v>
      </c>
    </row>
    <row r="117" spans="3:12">
      <c r="C117" s="1" t="s">
        <v>108</v>
      </c>
      <c r="F117">
        <v>56</v>
      </c>
      <c r="I117">
        <v>63</v>
      </c>
      <c r="L117" s="2">
        <f t="shared" si="3"/>
        <v>0.125</v>
      </c>
    </row>
    <row r="118" spans="3:12">
      <c r="C118" s="1" t="s">
        <v>109</v>
      </c>
      <c r="F118">
        <v>88</v>
      </c>
      <c r="I118">
        <v>107</v>
      </c>
      <c r="L118" s="2">
        <f t="shared" si="3"/>
        <v>0.215909090909091</v>
      </c>
    </row>
    <row r="119" spans="3:12">
      <c r="C119" s="1" t="s">
        <v>110</v>
      </c>
      <c r="F119">
        <v>80</v>
      </c>
      <c r="I119">
        <v>94</v>
      </c>
      <c r="L119" s="2">
        <f t="shared" si="3"/>
        <v>0.175</v>
      </c>
    </row>
    <row r="120" spans="3:12">
      <c r="C120" s="1" t="s">
        <v>111</v>
      </c>
      <c r="F120">
        <v>89</v>
      </c>
      <c r="I120">
        <v>122</v>
      </c>
      <c r="L120" s="2">
        <f t="shared" si="3"/>
        <v>0.370786516853933</v>
      </c>
    </row>
    <row r="121" spans="3:12">
      <c r="C121" s="1" t="s">
        <v>112</v>
      </c>
      <c r="F121">
        <v>90</v>
      </c>
      <c r="I121">
        <v>122</v>
      </c>
      <c r="L121" s="2">
        <f t="shared" si="3"/>
        <v>0.355555555555556</v>
      </c>
    </row>
    <row r="122" spans="3:12">
      <c r="C122" s="1" t="s">
        <v>113</v>
      </c>
      <c r="F122">
        <v>59</v>
      </c>
      <c r="I122">
        <v>96</v>
      </c>
      <c r="L122" s="2">
        <f t="shared" si="3"/>
        <v>0.627118644067797</v>
      </c>
    </row>
    <row r="123" spans="3:12">
      <c r="C123" s="1" t="s">
        <v>114</v>
      </c>
      <c r="F123">
        <v>55</v>
      </c>
      <c r="I123">
        <v>87</v>
      </c>
      <c r="L123" s="2">
        <f t="shared" si="3"/>
        <v>0.581818181818182</v>
      </c>
    </row>
    <row r="124" spans="3:12">
      <c r="C124" s="1" t="s">
        <v>115</v>
      </c>
      <c r="F124">
        <v>62</v>
      </c>
      <c r="I124">
        <v>125</v>
      </c>
      <c r="L124" s="2">
        <f t="shared" si="3"/>
        <v>1.01612903225806</v>
      </c>
    </row>
    <row r="125" spans="3:12">
      <c r="C125" s="1" t="s">
        <v>116</v>
      </c>
      <c r="F125">
        <v>62</v>
      </c>
      <c r="I125">
        <v>126</v>
      </c>
      <c r="L125" s="2">
        <f t="shared" si="3"/>
        <v>1.03225806451613</v>
      </c>
    </row>
    <row r="126" spans="3:12">
      <c r="C126" s="1" t="s">
        <v>117</v>
      </c>
      <c r="F126">
        <v>122</v>
      </c>
      <c r="I126">
        <v>173</v>
      </c>
      <c r="L126" s="2">
        <f t="shared" si="3"/>
        <v>0.418032786885246</v>
      </c>
    </row>
    <row r="127" spans="3:12">
      <c r="C127" s="1" t="s">
        <v>118</v>
      </c>
      <c r="F127">
        <v>68</v>
      </c>
      <c r="I127">
        <v>74</v>
      </c>
      <c r="L127" s="2">
        <f t="shared" si="3"/>
        <v>0.0882352941176471</v>
      </c>
    </row>
    <row r="128" spans="3:12">
      <c r="C128" s="1" t="s">
        <v>119</v>
      </c>
      <c r="F128">
        <v>38</v>
      </c>
      <c r="I128">
        <v>37</v>
      </c>
      <c r="L128" s="2">
        <f t="shared" si="3"/>
        <v>-0.0263157894736842</v>
      </c>
    </row>
    <row r="129" spans="3:12">
      <c r="C129" s="1" t="s">
        <v>120</v>
      </c>
      <c r="F129">
        <v>36</v>
      </c>
      <c r="I129">
        <v>36</v>
      </c>
      <c r="L129" s="2">
        <f t="shared" si="3"/>
        <v>0</v>
      </c>
    </row>
    <row r="130" spans="3:3">
      <c r="C130" s="1" t="s">
        <v>121</v>
      </c>
    </row>
    <row r="131" spans="3:3">
      <c r="C131" s="1" t="s">
        <v>122</v>
      </c>
    </row>
    <row r="133" spans="11:12">
      <c r="K133" t="s">
        <v>123</v>
      </c>
      <c r="L133" s="2">
        <f>AVERAGE(L8:L129)</f>
        <v>0.170106356218145</v>
      </c>
    </row>
    <row r="134" spans="11:12">
      <c r="K134" t="s">
        <v>124</v>
      </c>
      <c r="L134" s="2">
        <f>MAX(L8:L129)</f>
        <v>1.03225806451613</v>
      </c>
    </row>
    <row r="135" spans="11:12">
      <c r="K135" t="s">
        <v>125</v>
      </c>
      <c r="L135" s="2">
        <f>MIN(L8:L129)</f>
        <v>-0.111111111111111</v>
      </c>
    </row>
  </sheetData>
  <mergeCells count="1">
    <mergeCell ref="C1:L2"/>
  </mergeCells>
  <pageMargins left="0.75" right="0.75" top="1" bottom="1" header="0.509722222222222" footer="0.509722222222222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loongson</dc:creator>
  <cp:revision>1</cp:revision>
  <dcterms:created xsi:type="dcterms:W3CDTF">2017-04-17T22:24:59Z</dcterms:created>
  <dcterms:modified xsi:type="dcterms:W3CDTF">2017-04-26T17:56:53Z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2052-10.1.0.6096</vt:lpwstr>
  </property>
</Properties>
</file>